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A1E4102-74E3-4B5E-9218-DA704D280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 Dic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1" i="1" l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20" i="1"/>
  <c r="X309" i="1"/>
  <c r="X310" i="1"/>
  <c r="AF19" i="1"/>
  <c r="M5" i="1"/>
  <c r="Q4" i="1"/>
  <c r="Q3" i="1"/>
  <c r="Q2" i="1"/>
  <c r="M1" i="1"/>
  <c r="C14" i="1"/>
  <c r="U8" i="1"/>
  <c r="D19" i="1" l="1"/>
  <c r="E19" i="1"/>
  <c r="F19" i="1"/>
  <c r="G19" i="1"/>
  <c r="H19" i="1"/>
  <c r="C19" i="1"/>
  <c r="Z309" i="1" l="1"/>
  <c r="AA309" i="1"/>
  <c r="AB309" i="1"/>
  <c r="AC309" i="1"/>
  <c r="AD309" i="1"/>
  <c r="AE309" i="1"/>
  <c r="Z310" i="1"/>
  <c r="AA310" i="1"/>
  <c r="AB310" i="1"/>
  <c r="AC310" i="1"/>
  <c r="AD310" i="1"/>
  <c r="AE310" i="1"/>
  <c r="R309" i="1" l="1"/>
  <c r="S309" i="1"/>
  <c r="T309" i="1"/>
  <c r="U309" i="1"/>
  <c r="V309" i="1"/>
  <c r="W309" i="1"/>
  <c r="R310" i="1"/>
  <c r="S310" i="1"/>
  <c r="T310" i="1"/>
  <c r="U310" i="1"/>
  <c r="V310" i="1"/>
  <c r="W310" i="1"/>
</calcChain>
</file>

<file path=xl/sharedStrings.xml><?xml version="1.0" encoding="utf-8"?>
<sst xmlns="http://schemas.openxmlformats.org/spreadsheetml/2006/main" count="486" uniqueCount="261">
  <si>
    <t>Prov.</t>
  </si>
  <si>
    <t>Arrivi</t>
  </si>
  <si>
    <t>Presenze</t>
  </si>
  <si>
    <t>COMUNE</t>
  </si>
  <si>
    <t>GIUNTA REGIONALE</t>
  </si>
  <si>
    <t>Dipartimento sviluppo economico</t>
  </si>
  <si>
    <t>RISPONDENTI</t>
  </si>
  <si>
    <t>N° Strutture Rispondenti</t>
  </si>
  <si>
    <t>DATA DI ESTRAZIONE</t>
  </si>
  <si>
    <t>Italiani</t>
  </si>
  <si>
    <t>Stranieri</t>
  </si>
  <si>
    <t>Totale</t>
  </si>
  <si>
    <t>Settore turismo, cooperazione territoriale europea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</si>
  <si>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</si>
  <si>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</si>
  <si>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>Web: www.regione.marche.it/turismo,  www.letsmarche.it</t>
  </si>
  <si>
    <t>(in relazione ai mesi di riferimento per il periodo selezionato)</t>
  </si>
  <si>
    <t>PERIODO DI ANALISI</t>
  </si>
  <si>
    <t>TOTALI:</t>
  </si>
  <si>
    <t>DATI PROVVISORI -  Osservatorio Regionale del Turismo (Fonte Strutture Ricettive)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</si>
  <si>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</si>
  <si>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</si>
  <si>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</si>
  <si>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Var % posti letto</t>
  </si>
  <si>
    <t>2025</t>
  </si>
  <si>
    <t>2024</t>
  </si>
  <si>
    <t>Gennaio</t>
  </si>
  <si>
    <t>Dicembre</t>
  </si>
  <si>
    <t>13/03/2026 08:08:52</t>
  </si>
  <si>
    <t>Movimento turistico Regione Marche - Confronto dati 2025 / 2024 PER IL PERIODO DA GENNAIO A DICEMBRE</t>
  </si>
  <si>
    <t>PU</t>
  </si>
  <si>
    <t>Acqualagna</t>
  </si>
  <si>
    <t>Apecchio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</si>
  <si>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</si>
  <si>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</si>
  <si>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</si>
  <si>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</si>
  <si>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</si>
  <si>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</si>
  <si>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</si>
  <si>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</si>
  <si>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</si>
  <si>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</si>
  <si>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</si>
  <si>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</si>
  <si>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</si>
  <si>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</si>
  <si>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</si>
  <si>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</si>
  <si>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</si>
  <si>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</si>
  <si>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</si>
  <si>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</si>
  <si>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</si>
  <si>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</si>
  <si>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</si>
  <si>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</si>
  <si>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Montefelcino</t>
  </si>
  <si>
    <t>Monte Grimano Terme</t>
  </si>
  <si>
    <t>Montelabbate</t>
  </si>
  <si>
    <t>Monte Porzio</t>
  </si>
  <si>
    <t>Peglio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</si>
  <si>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</si>
  <si>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</si>
  <si>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</si>
  <si>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</si>
  <si>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</si>
  <si>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</si>
  <si>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</si>
  <si>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</si>
  <si>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</si>
  <si>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</si>
  <si>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</si>
  <si>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</si>
  <si>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</si>
  <si>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</si>
  <si>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</si>
  <si>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</si>
  <si>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</si>
  <si>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</si>
  <si>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</si>
  <si>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</si>
  <si>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</si>
  <si>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</si>
  <si>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</si>
  <si>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</si>
  <si>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</si>
  <si>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</si>
  <si>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</si>
  <si>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</si>
  <si>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</si>
  <si>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</si>
  <si>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</si>
  <si>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</si>
  <si>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</si>
  <si>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</si>
  <si>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</si>
  <si>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</si>
  <si>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</si>
  <si>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</si>
  <si>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</si>
  <si>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</si>
  <si>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</si>
  <si>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</si>
  <si>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</si>
  <si>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</si>
  <si>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</si>
  <si>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</si>
  <si>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</si>
  <si>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</si>
  <si>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</si>
  <si>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</si>
  <si>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</si>
  <si>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</si>
  <si>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</si>
  <si>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</si>
  <si>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</si>
  <si>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</si>
  <si>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</si>
  <si>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</si>
  <si>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</si>
  <si>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</si>
  <si>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</si>
  <si>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</si>
  <si>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</si>
  <si>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</si>
  <si>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</si>
  <si>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</si>
  <si>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</si>
  <si>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MC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</si>
  <si>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</si>
  <si>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</si>
  <si>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</si>
  <si>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</si>
  <si>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</si>
  <si>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</si>
  <si>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</si>
  <si>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</si>
  <si>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</si>
  <si>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</si>
  <si>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</si>
  <si>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</si>
  <si>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</si>
  <si>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</si>
  <si>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</si>
  <si>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</si>
  <si>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</si>
  <si>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</si>
  <si>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</si>
  <si>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</si>
  <si>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</si>
  <si>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</si>
  <si>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</si>
  <si>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</si>
  <si>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</si>
  <si>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</si>
  <si>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</si>
  <si>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</si>
  <si>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</si>
  <si>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</si>
  <si>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</si>
  <si>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</si>
  <si>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</si>
  <si>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</si>
  <si>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</si>
  <si>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</si>
  <si>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</si>
  <si>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</si>
  <si>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</si>
  <si>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</si>
  <si>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</si>
  <si>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</si>
  <si>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</si>
  <si>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</si>
  <si>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</si>
  <si>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</si>
  <si>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</si>
  <si>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</si>
  <si>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</si>
  <si>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</si>
  <si>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</si>
  <si>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</si>
  <si>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</si>
  <si>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</si>
  <si>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</si>
  <si>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AP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</si>
  <si>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</si>
  <si>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</si>
  <si>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</si>
  <si>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</si>
  <si>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</si>
  <si>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</si>
  <si>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</si>
  <si>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</si>
  <si>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</si>
  <si>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</si>
  <si>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</si>
  <si>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</si>
  <si>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</si>
  <si>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</si>
  <si>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</si>
  <si>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</si>
  <si>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</si>
  <si>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</si>
  <si>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</si>
  <si>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</si>
  <si>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</si>
  <si>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</si>
  <si>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</si>
  <si>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</si>
  <si>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</si>
  <si>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</si>
  <si>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</si>
  <si>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</si>
  <si>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</si>
  <si>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</si>
  <si>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</si>
  <si>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</si>
  <si>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</si>
  <si>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FM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</si>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</sst>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6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2">
    <dxf>
      <font>
        <color theme="6" tint="-0.499984740745262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200025</xdr:rowOff>
    </xdr:from>
    <xdr:to>
      <xdr:col>1</xdr:col>
      <xdr:colOff>1228725</xdr:colOff>
      <xdr:row>4</xdr:row>
      <xdr:rowOff>89389</xdr:rowOff>
    </xdr:to>
    <xdr:pic>
      <xdr:nvPicPr>
        <xdr:cNvPr id="3" name="Immagine 2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771650" cy="660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600075</xdr:colOff>
      <xdr:row>21</xdr:row>
      <xdr:rowOff>9524</xdr:rowOff>
    </xdr:from>
    <xdr:to>
      <xdr:col>19</xdr:col>
      <xdr:colOff>123825</xdr:colOff>
      <xdr:row>32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6600" y="4381499"/>
          <a:ext cx="57245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0"/>
  <sheetViews>
    <sheetView tabSelected="1" workbookViewId="0">
      <selection activeCell="I17" sqref="I17"/>
    </sheetView>
  </sheetViews>
  <sheetFormatPr defaultRowHeight="15" x14ac:dyDescent="0.25"/>
  <cols>
    <col min="1" max="1" width="10.7109375" customWidth="1"/>
    <col min="2" max="2" width="20.7109375" customWidth="1"/>
    <col min="8" max="8" width="10.140625" bestFit="1" customWidth="1"/>
    <col min="9" max="9" width="10" bestFit="1" customWidth="1"/>
    <col min="16" max="16" width="10.7109375" customWidth="1"/>
    <col min="24" max="24" width="12.7109375" customWidth="1"/>
    <col min="25" max="25" width="9" customWidth="1"/>
    <col min="32" max="32" width="12.7109375" customWidth="1"/>
  </cols>
  <sheetData>
    <row r="1" spans="1:31" ht="15" customHeight="1" x14ac:dyDescent="0.25">
      <c r="E1" s="7"/>
      <c r="F1" s="8"/>
      <c r="G1" s="8"/>
      <c r="H1" s="8"/>
      <c r="I1" s="8"/>
      <c r="J1" s="8"/>
      <c r="K1" s="8"/>
      <c r="L1" s="8"/>
      <c r="M1" s="24" t="str">
        <f>A6</f>
        <v>2025</v>
      </c>
      <c r="N1" s="25"/>
      <c r="O1" s="25"/>
      <c r="P1" s="25"/>
      <c r="Q1" s="25"/>
      <c r="S1" s="24"/>
      <c r="T1" s="25"/>
      <c r="U1" s="25"/>
      <c r="V1" s="25"/>
      <c r="W1" s="25"/>
      <c r="X1" s="2"/>
      <c r="Y1" s="12">
        <v>13881</v>
      </c>
      <c r="Z1" s="12">
        <v>17597</v>
      </c>
      <c r="AA1" s="12">
        <v>8457</v>
      </c>
      <c r="AB1" s="12"/>
    </row>
    <row r="2" spans="1:31" x14ac:dyDescent="0.25">
      <c r="C2" s="9" t="s">
        <v>4</v>
      </c>
      <c r="M2" s="10" t="s">
        <v>6</v>
      </c>
      <c r="Q2" s="14">
        <f>Y1</f>
        <v>13881</v>
      </c>
      <c r="S2" s="10"/>
      <c r="U2" s="13"/>
      <c r="W2" s="14"/>
      <c r="X2" s="14"/>
      <c r="Y2" s="12">
        <v>15664</v>
      </c>
      <c r="Z2" s="12">
        <v>7473</v>
      </c>
      <c r="AA2" s="12"/>
      <c r="AB2" s="12"/>
    </row>
    <row r="3" spans="1:31" x14ac:dyDescent="0.25">
      <c r="C3" s="10" t="s">
        <v>5</v>
      </c>
      <c r="G3" s="2"/>
      <c r="H3" s="2"/>
      <c r="I3" s="2"/>
      <c r="J3" s="2"/>
      <c r="K3" s="2"/>
      <c r="L3" s="2"/>
      <c r="M3" s="10" t="s">
        <v>7</v>
      </c>
      <c r="N3" s="2"/>
      <c r="O3" s="2"/>
      <c r="Q3" s="10">
        <f>Z1</f>
        <v>17597</v>
      </c>
      <c r="S3" s="10"/>
      <c r="U3" s="13"/>
      <c r="W3" s="10"/>
      <c r="X3" s="10"/>
    </row>
    <row r="4" spans="1:31" x14ac:dyDescent="0.25">
      <c r="C4" s="1" t="s">
        <v>12</v>
      </c>
      <c r="M4" s="10" t="s">
        <v>22</v>
      </c>
      <c r="Q4" s="10">
        <f>AA1</f>
        <v>8457</v>
      </c>
      <c r="S4" s="10"/>
      <c r="W4" s="10"/>
      <c r="X4" s="10"/>
    </row>
    <row r="5" spans="1:31" x14ac:dyDescent="0.25">
      <c r="C5" s="1" t="s">
        <v>13</v>
      </c>
      <c r="M5" s="10" t="str">
        <f>CONCATENATE("Di cui ANNUALI n. ", AB1, " e STAGIONALI n. ", AA1-AB1)</f>
        <v>Di cui ANNUALI n.  e STAGIONALI n. 8457</v>
      </c>
      <c r="S5" s="10"/>
      <c r="U5" s="10"/>
    </row>
    <row r="6" spans="1:31" x14ac:dyDescent="0.25">
      <c r="A6" s="12" t="s">
        <v>24</v>
      </c>
      <c r="B6" s="12" t="s">
        <v>25</v>
      </c>
      <c r="C6" s="1" t="s">
        <v>14</v>
      </c>
      <c r="M6" s="10" t="s">
        <v>21</v>
      </c>
      <c r="U6" s="10"/>
    </row>
    <row r="7" spans="1:31" x14ac:dyDescent="0.25">
      <c r="A7" s="12" t="s">
        <v>26</v>
      </c>
      <c r="B7" s="12" t="s">
        <v>27</v>
      </c>
      <c r="C7" s="1" t="s">
        <v>15</v>
      </c>
      <c r="R7" s="10" t="s">
        <v>8</v>
      </c>
      <c r="U7" s="10" t="s">
        <v>28</v>
      </c>
    </row>
    <row r="8" spans="1:31" x14ac:dyDescent="0.25">
      <c r="C8" s="1" t="s">
        <v>20</v>
      </c>
      <c r="R8" s="10" t="s">
        <v>17</v>
      </c>
      <c r="U8" s="10" t="str">
        <f>CONCATENATE(A7, " / ", B7)</f>
        <v>Gennaio / Dicembre</v>
      </c>
    </row>
    <row r="10" spans="1:31" ht="18" x14ac:dyDescent="0.25">
      <c r="A10" s="16" t="s">
        <v>260</v>
      </c>
      <c r="E10" s="28" t="s">
        <v>19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31" ht="18.75" x14ac:dyDescent="0.3">
      <c r="B11" s="26" t="s">
        <v>29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31" ht="18.75" x14ac:dyDescent="0.3">
      <c r="B12" s="26" t="s">
        <v>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31" ht="18.75" x14ac:dyDescent="0.3"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31" x14ac:dyDescent="0.25">
      <c r="C14" s="23" t="str">
        <f>CONCATENATE("PERIODO DA ", UPPER(A7), " A ", UPPER(B7), " ", A6)</f>
        <v>PERIODO DA GENNAIO A DICEMBRE 2025</v>
      </c>
      <c r="D14" s="23"/>
      <c r="E14" s="23"/>
      <c r="F14" s="23"/>
      <c r="G14" s="23"/>
      <c r="H14" s="23"/>
      <c r="J14" s="23"/>
      <c r="K14" s="23"/>
      <c r="L14" s="23"/>
      <c r="M14" s="23"/>
      <c r="N14" s="23"/>
      <c r="O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x14ac:dyDescent="0.25">
      <c r="R15" s="23"/>
      <c r="S15" s="23"/>
      <c r="T15" s="23"/>
      <c r="U15" s="23"/>
      <c r="V15" s="23"/>
      <c r="W15" s="23"/>
      <c r="X15" s="17"/>
      <c r="Z15" s="23"/>
      <c r="AA15" s="23"/>
      <c r="AB15" s="23"/>
      <c r="AC15" s="23"/>
      <c r="AD15" s="23"/>
      <c r="AE15" s="23"/>
    </row>
    <row r="17" spans="1:32" s="19" customFormat="1" ht="30" customHeight="1" x14ac:dyDescent="0.25">
      <c r="C17" s="22" t="s">
        <v>9</v>
      </c>
      <c r="D17" s="22"/>
      <c r="E17" s="22" t="s">
        <v>10</v>
      </c>
      <c r="F17" s="22"/>
      <c r="G17" s="22" t="s">
        <v>11</v>
      </c>
      <c r="H17" s="22"/>
      <c r="I17" s="20"/>
      <c r="J17" s="22"/>
      <c r="K17" s="22"/>
      <c r="L17" s="22"/>
      <c r="M17" s="22"/>
      <c r="N17" s="22"/>
      <c r="O17" s="22"/>
      <c r="P17" s="21"/>
      <c r="R17" s="22"/>
      <c r="S17" s="22"/>
      <c r="T17" s="22"/>
      <c r="U17" s="22"/>
      <c r="V17" s="22"/>
      <c r="W17" s="22"/>
      <c r="X17" s="21"/>
      <c r="Z17" s="22"/>
      <c r="AA17" s="22"/>
      <c r="AB17" s="22"/>
      <c r="AC17" s="22"/>
      <c r="AD17" s="22"/>
      <c r="AE17" s="22"/>
      <c r="AF17" s="21" t="s">
        <v>23</v>
      </c>
    </row>
    <row r="18" spans="1:32" x14ac:dyDescent="0.25">
      <c r="A18" s="15" t="s">
        <v>0</v>
      </c>
      <c r="B18" s="15" t="s">
        <v>3</v>
      </c>
      <c r="C18" s="2" t="s">
        <v>1</v>
      </c>
      <c r="D18" s="2" t="s">
        <v>2</v>
      </c>
      <c r="E18" s="2" t="s">
        <v>1</v>
      </c>
      <c r="F18" s="2" t="s">
        <v>2</v>
      </c>
      <c r="G18" s="2" t="s">
        <v>1</v>
      </c>
      <c r="H18" s="2" t="s">
        <v>2</v>
      </c>
      <c r="I18" s="3"/>
      <c r="J18" s="2"/>
      <c r="K18" s="2"/>
      <c r="L18" s="2"/>
      <c r="M18" s="2"/>
      <c r="N18" s="2"/>
      <c r="O18" s="2"/>
      <c r="R18" s="2"/>
      <c r="S18" s="2"/>
      <c r="T18" s="2"/>
      <c r="U18" s="2"/>
      <c r="V18" s="2"/>
      <c r="W18" s="2"/>
      <c r="X18" s="2"/>
      <c r="Z18" s="2"/>
      <c r="AA18" s="2"/>
      <c r="AB18" s="2"/>
      <c r="AC18" s="2"/>
      <c r="AD18" s="2"/>
      <c r="AE18" s="2"/>
    </row>
    <row r="19" spans="1:32" x14ac:dyDescent="0.25">
      <c r="A19" s="15" t="s">
        <v>18</v>
      </c>
      <c r="B19" s="15" t="s">
        <v>18</v>
      </c>
      <c r="C19" s="4">
        <f t="shared" ref="C19:H19" si="0">SUM(C20:C310)</f>
        <v>2403327</v>
      </c>
      <c r="D19" s="4">
        <f t="shared" si="0"/>
        <v>9346887</v>
      </c>
      <c r="E19" s="4">
        <f t="shared" si="0"/>
        <v>581722</v>
      </c>
      <c r="F19" s="4">
        <f t="shared" si="0"/>
        <v>2345870</v>
      </c>
      <c r="G19" s="4">
        <f t="shared" si="0"/>
        <v>2986200</v>
      </c>
      <c r="H19" s="4">
        <f t="shared" si="0"/>
        <v>11698586</v>
      </c>
      <c r="I19" s="4"/>
      <c r="J19" s="4"/>
      <c r="K19" s="4"/>
      <c r="L19" s="4"/>
      <c r="M19" s="4"/>
      <c r="N19" s="4"/>
      <c r="O19" s="4"/>
      <c r="P19" s="4"/>
      <c r="R19" s="4"/>
      <c r="S19" s="4"/>
      <c r="T19" s="4"/>
      <c r="U19" s="4"/>
      <c r="V19" s="4"/>
      <c r="W19" s="4"/>
      <c r="X19" s="4"/>
      <c r="Z19" s="11"/>
      <c r="AA19" s="11"/>
      <c r="AB19" s="11"/>
      <c r="AC19" s="11"/>
      <c r="AD19" s="11"/>
      <c r="AE19" s="11"/>
      <c r="AF19" s="11" t="e">
        <f>IF(AND(#REF!="", P19=""), "", IF(P19&gt;0, (#REF!-P19)/P19, 1))</f>
        <v>#REF!</v>
      </c>
    </row>
    <row r="20" spans="1:32" x14ac:dyDescent="0.25">
      <c r="A20" t="s">
        <v>30</v>
      </c>
      <c r="B20" t="s">
        <v>31</v>
      </c>
      <c r="C20" s="4">
        <v>4293</v>
      </c>
      <c r="D20" s="4">
        <v>9967</v>
      </c>
      <c r="E20" s="4">
        <v>1059</v>
      </c>
      <c r="F20" s="4">
        <v>7279</v>
      </c>
      <c r="G20" s="4">
        <v>5352</v>
      </c>
      <c r="H20" s="4">
        <v>17246</v>
      </c>
      <c r="J20" s="4"/>
      <c r="K20" s="4"/>
      <c r="L20" s="4"/>
      <c r="M20" s="4"/>
      <c r="N20" s="4"/>
      <c r="O20" s="4"/>
      <c r="P20" s="4"/>
      <c r="R20" s="4"/>
      <c r="S20" s="4"/>
      <c r="T20" s="4"/>
      <c r="U20" s="4"/>
      <c r="V20" s="4"/>
      <c r="W20" s="4"/>
      <c r="X20" s="4"/>
      <c r="Z20" s="11"/>
      <c r="AA20" s="11"/>
      <c r="AB20" s="11"/>
      <c r="AC20" s="11"/>
      <c r="AD20" s="11"/>
      <c r="AE20" s="11"/>
      <c r="AF20" s="11" t="e">
        <f>IF(AND(#REF!="", P20=""), "", IF(P20&gt;0, (#REF!-P20)/P20, 1))</f>
        <v>#REF!</v>
      </c>
    </row>
    <row r="21" spans="1:32" x14ac:dyDescent="0.25">
      <c r="A21" t="s">
        <v>30</v>
      </c>
      <c r="B21" t="s">
        <v>32</v>
      </c>
      <c r="C21" s="4">
        <v>1541</v>
      </c>
      <c r="D21" s="4">
        <v>5432</v>
      </c>
      <c r="E21" s="4">
        <v>857</v>
      </c>
      <c r="F21" s="4">
        <v>5880</v>
      </c>
      <c r="G21" s="4">
        <v>2398</v>
      </c>
      <c r="H21" s="4">
        <v>11312</v>
      </c>
      <c r="J21" s="4"/>
      <c r="K21" s="4"/>
      <c r="L21" s="4"/>
      <c r="M21" s="4"/>
      <c r="N21" s="4"/>
      <c r="O21" s="4"/>
      <c r="P21" s="4"/>
      <c r="R21" s="4"/>
      <c r="S21" s="4"/>
      <c r="T21" s="4"/>
      <c r="U21" s="4"/>
      <c r="V21" s="4"/>
      <c r="W21" s="4"/>
      <c r="X21" s="4"/>
      <c r="Z21" s="11"/>
      <c r="AA21" s="11"/>
      <c r="AB21" s="11"/>
      <c r="AC21" s="11"/>
      <c r="AD21" s="11"/>
      <c r="AE21" s="11"/>
      <c r="AF21" s="11" t="e">
        <f>IF(AND(#REF!="", P21=""), "", IF(P21&gt;0, (#REF!-P21)/P21, 1))</f>
        <v>#REF!</v>
      </c>
    </row>
    <row r="22" spans="1:32" x14ac:dyDescent="0.25">
      <c r="A22" t="s">
        <v>30</v>
      </c>
      <c r="B22" t="s">
        <v>33</v>
      </c>
      <c r="C22" s="4">
        <v>10</v>
      </c>
      <c r="D22" s="4">
        <v>10</v>
      </c>
      <c r="E22" s="4">
        <v>81</v>
      </c>
      <c r="F22" s="4">
        <v>640</v>
      </c>
      <c r="G22" s="4">
        <v>91</v>
      </c>
      <c r="H22" s="4">
        <v>650</v>
      </c>
      <c r="J22" s="4"/>
      <c r="K22" s="4"/>
      <c r="L22" s="4"/>
      <c r="M22" s="4"/>
      <c r="N22" s="4"/>
      <c r="O22" s="4"/>
      <c r="P22" s="4"/>
      <c r="R22" s="4"/>
      <c r="S22" s="4"/>
      <c r="T22" s="4"/>
      <c r="U22" s="4"/>
      <c r="V22" s="4"/>
      <c r="W22" s="4"/>
      <c r="X22" s="4"/>
      <c r="Z22" s="11"/>
      <c r="AA22" s="11"/>
      <c r="AB22" s="11"/>
      <c r="AC22" s="11"/>
      <c r="AD22" s="11"/>
      <c r="AE22" s="11"/>
      <c r="AF22" s="11" t="e">
        <f>IF(AND(#REF!="", P22=""), "", IF(P22&gt;0, (#REF!-P22)/P22, 1))</f>
        <v>#REF!</v>
      </c>
    </row>
    <row r="23" spans="1:32" x14ac:dyDescent="0.25">
      <c r="A23" t="s">
        <v>30</v>
      </c>
      <c r="B23" t="s">
        <v>34</v>
      </c>
      <c r="C23" s="4">
        <v>207</v>
      </c>
      <c r="D23" s="4">
        <v>439</v>
      </c>
      <c r="E23" s="4">
        <v>50</v>
      </c>
      <c r="F23" s="4">
        <v>351</v>
      </c>
      <c r="G23" s="4">
        <v>257</v>
      </c>
      <c r="H23" s="4">
        <v>790</v>
      </c>
      <c r="J23" s="4"/>
      <c r="K23" s="4"/>
      <c r="L23" s="4"/>
      <c r="M23" s="4"/>
      <c r="N23" s="4"/>
      <c r="O23" s="4"/>
      <c r="P23" s="4"/>
      <c r="R23" s="4"/>
      <c r="S23" s="4"/>
      <c r="T23" s="4"/>
      <c r="U23" s="4"/>
      <c r="V23" s="4"/>
      <c r="W23" s="4"/>
      <c r="X23" s="4"/>
      <c r="Z23" s="11"/>
      <c r="AA23" s="11"/>
      <c r="AB23" s="11"/>
      <c r="AC23" s="11"/>
      <c r="AD23" s="11"/>
      <c r="AE23" s="11"/>
      <c r="AF23" s="11" t="e">
        <f>IF(AND(#REF!="", P23=""), "", IF(P23&gt;0, (#REF!-P23)/P23, 1))</f>
        <v>#REF!</v>
      </c>
    </row>
    <row r="24" spans="1:32" x14ac:dyDescent="0.25">
      <c r="A24" t="s">
        <v>30</v>
      </c>
      <c r="B24" t="s">
        <v>35</v>
      </c>
      <c r="C24" s="4">
        <v>4996</v>
      </c>
      <c r="D24" s="4">
        <v>13808</v>
      </c>
      <c r="E24" s="4">
        <v>2130</v>
      </c>
      <c r="F24" s="4">
        <v>14102</v>
      </c>
      <c r="G24" s="4">
        <v>7126</v>
      </c>
      <c r="H24" s="4">
        <v>27910</v>
      </c>
      <c r="J24" s="4"/>
      <c r="K24" s="4"/>
      <c r="L24" s="4"/>
      <c r="M24" s="4"/>
      <c r="N24" s="4"/>
      <c r="O24" s="4"/>
      <c r="P24" s="4"/>
      <c r="R24" s="4"/>
      <c r="S24" s="4"/>
      <c r="T24" s="4"/>
      <c r="U24" s="4"/>
      <c r="V24" s="4"/>
      <c r="W24" s="4"/>
      <c r="X24" s="4"/>
      <c r="Z24" s="11"/>
      <c r="AA24" s="11"/>
      <c r="AB24" s="11"/>
      <c r="AC24" s="11"/>
      <c r="AD24" s="11"/>
      <c r="AE24" s="11"/>
      <c r="AF24" s="11" t="e">
        <f>IF(AND(#REF!="", P24=""), "", IF(P24&gt;0, (#REF!-P24)/P24, 1))</f>
        <v>#REF!</v>
      </c>
    </row>
    <row r="25" spans="1:32" x14ac:dyDescent="0.25">
      <c r="A25" t="s">
        <v>30</v>
      </c>
      <c r="B25" t="s">
        <v>36</v>
      </c>
      <c r="C25" s="4">
        <v>778</v>
      </c>
      <c r="D25" s="4">
        <v>1532</v>
      </c>
      <c r="E25" s="4">
        <v>169</v>
      </c>
      <c r="F25" s="4">
        <v>791</v>
      </c>
      <c r="G25" s="4">
        <v>947</v>
      </c>
      <c r="H25" s="4">
        <v>2323</v>
      </c>
      <c r="J25" s="4"/>
      <c r="K25" s="4"/>
      <c r="L25" s="4"/>
      <c r="M25" s="4"/>
      <c r="N25" s="4"/>
      <c r="O25" s="4"/>
      <c r="P25" s="4"/>
      <c r="R25" s="4"/>
      <c r="S25" s="4"/>
      <c r="T25" s="4"/>
      <c r="U25" s="4"/>
      <c r="V25" s="4"/>
      <c r="W25" s="4"/>
      <c r="X25" s="18"/>
      <c r="Z25" s="11"/>
      <c r="AA25" s="11"/>
      <c r="AB25" s="11"/>
      <c r="AC25" s="11"/>
      <c r="AD25" s="11"/>
      <c r="AE25" s="11"/>
      <c r="AF25" s="11" t="e">
        <f>IF(AND(#REF!="", P25=""), "", IF(P25&gt;0, (#REF!-P25)/P25, 1))</f>
        <v>#REF!</v>
      </c>
    </row>
    <row r="26" spans="1:32" x14ac:dyDescent="0.25">
      <c r="A26" t="s">
        <v>30</v>
      </c>
      <c r="B26" t="s">
        <v>37</v>
      </c>
      <c r="C26" s="4">
        <v>7945</v>
      </c>
      <c r="D26" s="4">
        <v>28144</v>
      </c>
      <c r="E26" s="4">
        <v>729</v>
      </c>
      <c r="F26" s="4">
        <v>2651</v>
      </c>
      <c r="G26" s="4">
        <v>8674</v>
      </c>
      <c r="H26" s="4">
        <v>30795</v>
      </c>
      <c r="J26" s="4"/>
      <c r="K26" s="4"/>
      <c r="L26" s="4"/>
      <c r="M26" s="4"/>
      <c r="N26" s="4"/>
      <c r="O26" s="4"/>
      <c r="P26" s="4"/>
      <c r="R26" s="4"/>
      <c r="S26" s="4"/>
      <c r="T26" s="4"/>
      <c r="U26" s="4"/>
      <c r="V26" s="4"/>
      <c r="W26" s="4"/>
      <c r="X26" s="4"/>
      <c r="Z26" s="11"/>
      <c r="AA26" s="11"/>
      <c r="AB26" s="11"/>
      <c r="AC26" s="11"/>
      <c r="AD26" s="11"/>
      <c r="AE26" s="11"/>
      <c r="AF26" s="11" t="e">
        <f>IF(AND(#REF!="", P26=""), "", IF(P26&gt;0, (#REF!-P26)/P26, 1))</f>
        <v>#REF!</v>
      </c>
    </row>
    <row r="27" spans="1:32" x14ac:dyDescent="0.25">
      <c r="A27" t="s">
        <v>30</v>
      </c>
      <c r="B27" t="s">
        <v>38</v>
      </c>
      <c r="C27" s="4">
        <v>500</v>
      </c>
      <c r="D27" s="4">
        <v>1994</v>
      </c>
      <c r="E27" s="4">
        <v>234</v>
      </c>
      <c r="F27" s="4">
        <v>1632</v>
      </c>
      <c r="G27" s="4">
        <v>734</v>
      </c>
      <c r="H27" s="4">
        <v>3626</v>
      </c>
      <c r="J27" s="4"/>
      <c r="K27" s="4"/>
      <c r="L27" s="4"/>
      <c r="M27" s="4"/>
      <c r="N27" s="4"/>
      <c r="O27" s="4"/>
      <c r="P27" s="4"/>
      <c r="R27" s="4"/>
      <c r="S27" s="4"/>
      <c r="T27" s="4"/>
      <c r="U27" s="4"/>
      <c r="V27" s="4"/>
      <c r="W27" s="4"/>
      <c r="X27" s="4"/>
      <c r="Z27" s="11"/>
      <c r="AA27" s="11"/>
      <c r="AB27" s="11"/>
      <c r="AC27" s="11"/>
      <c r="AD27" s="11"/>
      <c r="AE27" s="11"/>
      <c r="AF27" s="11" t="e">
        <f>IF(AND(#REF!="", P27=""), "", IF(P27&gt;0, (#REF!-P27)/P27, 1))</f>
        <v>#REF!</v>
      </c>
    </row>
    <row r="28" spans="1:32" x14ac:dyDescent="0.25">
      <c r="A28" t="s">
        <v>30</v>
      </c>
      <c r="B28" t="s">
        <v>39</v>
      </c>
      <c r="C28" s="4">
        <v>121575</v>
      </c>
      <c r="D28" s="4">
        <v>573522</v>
      </c>
      <c r="E28" s="4">
        <v>31524</v>
      </c>
      <c r="F28" s="4">
        <v>123149</v>
      </c>
      <c r="G28" s="4">
        <v>153099</v>
      </c>
      <c r="H28" s="4">
        <v>696671</v>
      </c>
      <c r="J28" s="4"/>
      <c r="K28" s="4"/>
      <c r="L28" s="4"/>
      <c r="M28" s="4"/>
      <c r="N28" s="4"/>
      <c r="O28" s="4"/>
      <c r="P28" s="4"/>
      <c r="R28" s="4"/>
      <c r="S28" s="4"/>
      <c r="T28" s="4"/>
      <c r="U28" s="4"/>
      <c r="V28" s="4"/>
      <c r="W28" s="4"/>
      <c r="X28" s="4"/>
      <c r="Z28" s="11"/>
      <c r="AA28" s="11"/>
      <c r="AB28" s="11"/>
      <c r="AC28" s="11"/>
      <c r="AD28" s="11"/>
      <c r="AE28" s="11"/>
      <c r="AF28" s="11" t="e">
        <f>IF(AND(#REF!="", P28=""), "", IF(P28&gt;0, (#REF!-P28)/P28, 1))</f>
        <v>#REF!</v>
      </c>
    </row>
    <row r="29" spans="1:32" x14ac:dyDescent="0.25">
      <c r="A29" t="s">
        <v>30</v>
      </c>
      <c r="B29" t="s">
        <v>40</v>
      </c>
      <c r="C29" s="4">
        <v>1681</v>
      </c>
      <c r="D29" s="4">
        <v>3960</v>
      </c>
      <c r="E29" s="4">
        <v>732</v>
      </c>
      <c r="F29" s="4">
        <v>4920</v>
      </c>
      <c r="G29" s="4">
        <v>2413</v>
      </c>
      <c r="H29" s="4">
        <v>8880</v>
      </c>
      <c r="J29" s="4"/>
      <c r="K29" s="4"/>
      <c r="L29" s="4"/>
      <c r="M29" s="4"/>
      <c r="N29" s="4"/>
      <c r="O29" s="4"/>
      <c r="P29" s="4"/>
      <c r="R29" s="4"/>
      <c r="S29" s="4"/>
      <c r="T29" s="4"/>
      <c r="U29" s="4"/>
      <c r="V29" s="4"/>
      <c r="W29" s="4"/>
      <c r="X29" s="4"/>
      <c r="Z29" s="11"/>
      <c r="AA29" s="11"/>
      <c r="AB29" s="11"/>
      <c r="AC29" s="11"/>
      <c r="AD29" s="11"/>
      <c r="AE29" s="11"/>
      <c r="AF29" s="11" t="e">
        <f>IF(AND(#REF!="", P29=""), "", IF(P29&gt;0, (#REF!-P29)/P29, 1))</f>
        <v>#REF!</v>
      </c>
    </row>
    <row r="30" spans="1:32" x14ac:dyDescent="0.25">
      <c r="A30" t="s">
        <v>30</v>
      </c>
      <c r="B30" t="s">
        <v>41</v>
      </c>
      <c r="C30" s="4">
        <v>2933</v>
      </c>
      <c r="D30" s="4">
        <v>7547</v>
      </c>
      <c r="E30" s="4">
        <v>3426</v>
      </c>
      <c r="F30" s="4">
        <v>11976</v>
      </c>
      <c r="G30" s="4">
        <v>6359</v>
      </c>
      <c r="H30" s="4">
        <v>19523</v>
      </c>
      <c r="J30" s="4"/>
      <c r="K30" s="4"/>
      <c r="L30" s="4"/>
      <c r="M30" s="4"/>
      <c r="N30" s="4"/>
      <c r="O30" s="4"/>
      <c r="P30" s="4"/>
      <c r="R30" s="4"/>
      <c r="S30" s="4"/>
      <c r="T30" s="4"/>
      <c r="U30" s="4"/>
      <c r="V30" s="4"/>
      <c r="W30" s="4"/>
      <c r="X30" s="4"/>
      <c r="Z30" s="11"/>
      <c r="AA30" s="11"/>
      <c r="AB30" s="11"/>
      <c r="AC30" s="11"/>
      <c r="AD30" s="11"/>
      <c r="AE30" s="11"/>
      <c r="AF30" s="11" t="e">
        <f>IF(AND(#REF!="", P30=""), "", IF(P30&gt;0, (#REF!-P30)/P30, 1))</f>
        <v>#REF!</v>
      </c>
    </row>
    <row r="31" spans="1:32" x14ac:dyDescent="0.25">
      <c r="A31" t="s">
        <v>30</v>
      </c>
      <c r="B31" t="s">
        <v>42</v>
      </c>
      <c r="C31" s="4">
        <v>124</v>
      </c>
      <c r="D31" s="4">
        <v>394</v>
      </c>
      <c r="E31" s="4">
        <v>181</v>
      </c>
      <c r="F31" s="4">
        <v>1399</v>
      </c>
      <c r="G31" s="4">
        <v>305</v>
      </c>
      <c r="H31" s="4">
        <v>1793</v>
      </c>
      <c r="J31" s="4"/>
      <c r="K31" s="4"/>
      <c r="L31" s="4"/>
      <c r="M31" s="4"/>
      <c r="N31" s="4"/>
      <c r="O31" s="4"/>
      <c r="P31" s="4"/>
      <c r="R31" s="4"/>
      <c r="S31" s="4"/>
      <c r="T31" s="4"/>
      <c r="U31" s="4"/>
      <c r="V31" s="4"/>
      <c r="W31" s="4"/>
      <c r="X31" s="4"/>
      <c r="Z31" s="11"/>
      <c r="AA31" s="11"/>
      <c r="AB31" s="11"/>
      <c r="AC31" s="11"/>
      <c r="AD31" s="11"/>
      <c r="AE31" s="11"/>
      <c r="AF31" s="11" t="e">
        <f>IF(AND(#REF!="", P31=""), "", IF(P31&gt;0, (#REF!-P31)/P31, 1))</f>
        <v>#REF!</v>
      </c>
    </row>
    <row r="32" spans="1:32" x14ac:dyDescent="0.25">
      <c r="A32" t="s">
        <v>30</v>
      </c>
      <c r="B32" t="s">
        <v>43</v>
      </c>
      <c r="C32" s="4">
        <v>2142</v>
      </c>
      <c r="D32" s="4">
        <v>6473</v>
      </c>
      <c r="E32" s="4">
        <v>272</v>
      </c>
      <c r="F32" s="4">
        <v>1210</v>
      </c>
      <c r="G32" s="4">
        <v>2414</v>
      </c>
      <c r="H32" s="4">
        <v>7683</v>
      </c>
      <c r="J32" s="4"/>
      <c r="K32" s="4"/>
      <c r="L32" s="4"/>
      <c r="M32" s="4"/>
      <c r="N32" s="4"/>
      <c r="O32" s="4"/>
      <c r="P32" s="4"/>
      <c r="R32" s="4"/>
      <c r="S32" s="4"/>
      <c r="T32" s="4"/>
      <c r="U32" s="4"/>
      <c r="V32" s="4"/>
      <c r="W32" s="4"/>
      <c r="X32" s="4"/>
      <c r="Z32" s="11"/>
      <c r="AA32" s="11"/>
      <c r="AB32" s="11"/>
      <c r="AC32" s="11"/>
      <c r="AD32" s="11"/>
      <c r="AE32" s="11"/>
      <c r="AF32" s="11" t="e">
        <f>IF(AND(#REF!="", P32=""), "", IF(P32&gt;0, (#REF!-P32)/P32, 1))</f>
        <v>#REF!</v>
      </c>
    </row>
    <row r="33" spans="1:32" x14ac:dyDescent="0.25">
      <c r="A33" t="s">
        <v>30</v>
      </c>
      <c r="B33" t="s">
        <v>44</v>
      </c>
      <c r="C33" s="4">
        <v>1226</v>
      </c>
      <c r="D33" s="4">
        <v>2256</v>
      </c>
      <c r="E33" s="4">
        <v>416</v>
      </c>
      <c r="F33" s="4">
        <v>1262</v>
      </c>
      <c r="G33" s="4">
        <v>1642</v>
      </c>
      <c r="H33" s="4">
        <v>3518</v>
      </c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  <c r="W33" s="4"/>
      <c r="X33" s="4"/>
      <c r="Z33" s="11"/>
      <c r="AA33" s="11"/>
      <c r="AB33" s="11"/>
      <c r="AC33" s="11"/>
      <c r="AD33" s="11"/>
      <c r="AE33" s="11"/>
      <c r="AF33" s="11" t="e">
        <f>IF(AND(#REF!="", P33=""), "", IF(P33&gt;0, (#REF!-P33)/P33, 1))</f>
        <v>#REF!</v>
      </c>
    </row>
    <row r="34" spans="1:32" x14ac:dyDescent="0.25">
      <c r="A34" t="s">
        <v>30</v>
      </c>
      <c r="B34" t="s">
        <v>45</v>
      </c>
      <c r="C34" s="4">
        <v>96552</v>
      </c>
      <c r="D34" s="4">
        <v>510403</v>
      </c>
      <c r="E34" s="4">
        <v>20901</v>
      </c>
      <c r="F34" s="4">
        <v>108657</v>
      </c>
      <c r="G34" s="4">
        <v>117453</v>
      </c>
      <c r="H34" s="4">
        <v>619060</v>
      </c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  <c r="W34" s="4"/>
      <c r="X34" s="4"/>
      <c r="Z34" s="11"/>
      <c r="AA34" s="11"/>
      <c r="AB34" s="11"/>
      <c r="AC34" s="11"/>
      <c r="AD34" s="11"/>
      <c r="AE34" s="11"/>
      <c r="AF34" s="11" t="e">
        <f>IF(AND(#REF!="", P34=""), "", IF(P34&gt;0, (#REF!-P34)/P34, 1))</f>
        <v>#REF!</v>
      </c>
    </row>
    <row r="35" spans="1:32" x14ac:dyDescent="0.25">
      <c r="A35" t="s">
        <v>30</v>
      </c>
      <c r="B35" t="s">
        <v>46</v>
      </c>
      <c r="C35" s="4">
        <v>10845</v>
      </c>
      <c r="D35" s="4">
        <v>35694</v>
      </c>
      <c r="E35" s="4">
        <v>3190</v>
      </c>
      <c r="F35" s="4">
        <v>10546</v>
      </c>
      <c r="G35" s="4">
        <v>14035</v>
      </c>
      <c r="H35" s="4">
        <v>46240</v>
      </c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  <c r="W35" s="4"/>
      <c r="X35" s="4"/>
      <c r="Z35" s="11"/>
      <c r="AA35" s="11"/>
      <c r="AB35" s="11"/>
      <c r="AC35" s="11"/>
      <c r="AD35" s="11"/>
      <c r="AE35" s="11"/>
      <c r="AF35" s="11" t="e">
        <f>IF(AND(#REF!="", P35=""), "", IF(P35&gt;0, (#REF!-P35)/P35, 1))</f>
        <v>#REF!</v>
      </c>
    </row>
    <row r="36" spans="1:32" x14ac:dyDescent="0.25">
      <c r="A36" t="s">
        <v>30</v>
      </c>
      <c r="B36" t="s">
        <v>47</v>
      </c>
      <c r="C36" s="4">
        <v>891</v>
      </c>
      <c r="D36" s="4">
        <v>1827</v>
      </c>
      <c r="E36" s="4">
        <v>355</v>
      </c>
      <c r="F36" s="4">
        <v>1619</v>
      </c>
      <c r="G36" s="4">
        <v>1246</v>
      </c>
      <c r="H36" s="4">
        <v>3446</v>
      </c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  <c r="W36" s="4"/>
      <c r="X36" s="4"/>
      <c r="Z36" s="11"/>
      <c r="AA36" s="11"/>
      <c r="AB36" s="11"/>
      <c r="AC36" s="11"/>
      <c r="AD36" s="11"/>
      <c r="AE36" s="11"/>
      <c r="AF36" s="11" t="e">
        <f>IF(AND(#REF!="", P36=""), "", IF(P36&gt;0, (#REF!-P36)/P36, 1))</f>
        <v>#REF!</v>
      </c>
    </row>
    <row r="37" spans="1:32" x14ac:dyDescent="0.25">
      <c r="A37" t="s">
        <v>30</v>
      </c>
      <c r="B37" t="s">
        <v>48</v>
      </c>
      <c r="C37" s="4">
        <v>176</v>
      </c>
      <c r="D37" s="4">
        <v>324</v>
      </c>
      <c r="E37" s="4">
        <v>44</v>
      </c>
      <c r="F37" s="4">
        <v>129</v>
      </c>
      <c r="G37" s="4">
        <v>220</v>
      </c>
      <c r="H37" s="4">
        <v>453</v>
      </c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  <c r="W37" s="4"/>
      <c r="X37" s="4"/>
      <c r="Z37" s="11"/>
      <c r="AA37" s="11"/>
      <c r="AB37" s="11"/>
      <c r="AC37" s="11"/>
      <c r="AD37" s="11"/>
      <c r="AE37" s="11"/>
      <c r="AF37" s="11" t="e">
        <f>IF(AND(#REF!="", P37=""), "", IF(P37&gt;0, (#REF!-P37)/P37, 1))</f>
        <v>#REF!</v>
      </c>
    </row>
    <row r="38" spans="1:32" x14ac:dyDescent="0.25">
      <c r="A38" t="s">
        <v>30</v>
      </c>
      <c r="B38" t="s">
        <v>49</v>
      </c>
      <c r="C38" s="4">
        <v>158</v>
      </c>
      <c r="D38" s="4">
        <v>397</v>
      </c>
      <c r="E38" s="4">
        <v>75</v>
      </c>
      <c r="F38" s="4">
        <v>335</v>
      </c>
      <c r="G38" s="4">
        <v>233</v>
      </c>
      <c r="H38" s="4">
        <v>732</v>
      </c>
      <c r="J38" s="4"/>
      <c r="K38" s="4"/>
      <c r="L38" s="4"/>
      <c r="M38" s="4"/>
      <c r="N38" s="4"/>
      <c r="O38" s="4"/>
      <c r="P38" s="4"/>
      <c r="R38" s="4"/>
      <c r="S38" s="4"/>
      <c r="T38" s="4"/>
      <c r="U38" s="4"/>
      <c r="V38" s="4"/>
      <c r="W38" s="4"/>
      <c r="X38" s="4"/>
      <c r="Z38" s="11"/>
      <c r="AA38" s="11"/>
      <c r="AB38" s="11"/>
      <c r="AC38" s="11"/>
      <c r="AD38" s="11"/>
      <c r="AE38" s="11"/>
      <c r="AF38" s="11" t="e">
        <f>IF(AND(#REF!="", P38=""), "", IF(P38&gt;0, (#REF!-P38)/P38, 1))</f>
        <v>#REF!</v>
      </c>
    </row>
    <row r="39" spans="1:32" x14ac:dyDescent="0.25">
      <c r="A39" t="s">
        <v>30</v>
      </c>
      <c r="B39" t="s">
        <v>50</v>
      </c>
      <c r="C39" s="4">
        <v>754</v>
      </c>
      <c r="D39" s="4">
        <v>1837</v>
      </c>
      <c r="E39" s="4">
        <v>401</v>
      </c>
      <c r="F39" s="4">
        <v>2025</v>
      </c>
      <c r="G39" s="4">
        <v>1155</v>
      </c>
      <c r="H39" s="4">
        <v>3862</v>
      </c>
      <c r="J39" s="4"/>
      <c r="K39" s="4"/>
      <c r="L39" s="4"/>
      <c r="M39" s="4"/>
      <c r="N39" s="4"/>
      <c r="O39" s="4"/>
      <c r="P39" s="4"/>
      <c r="R39" s="4"/>
      <c r="S39" s="4"/>
      <c r="T39" s="4"/>
      <c r="U39" s="4"/>
      <c r="V39" s="4"/>
      <c r="W39" s="4"/>
      <c r="X39" s="4"/>
      <c r="Z39" s="11"/>
      <c r="AA39" s="11"/>
      <c r="AB39" s="11"/>
      <c r="AC39" s="11"/>
      <c r="AD39" s="11"/>
      <c r="AE39" s="11"/>
      <c r="AF39" s="11" t="e">
        <f>IF(AND(#REF!="", P39=""), "", IF(P39&gt;0, (#REF!-P39)/P39, 1))</f>
        <v>#REF!</v>
      </c>
    </row>
    <row r="40" spans="1:32" x14ac:dyDescent="0.25">
      <c r="A40" t="s">
        <v>30</v>
      </c>
      <c r="B40" t="s">
        <v>51</v>
      </c>
      <c r="C40" s="4">
        <v>187</v>
      </c>
      <c r="D40" s="4">
        <v>400</v>
      </c>
      <c r="E40" s="4">
        <v>83</v>
      </c>
      <c r="F40" s="4">
        <v>131</v>
      </c>
      <c r="G40" s="4">
        <v>270</v>
      </c>
      <c r="H40" s="4">
        <v>531</v>
      </c>
      <c r="J40" s="4"/>
      <c r="K40" s="4"/>
      <c r="L40" s="4"/>
      <c r="M40" s="4"/>
      <c r="N40" s="4"/>
      <c r="O40" s="4"/>
      <c r="P40" s="4"/>
      <c r="R40" s="4"/>
      <c r="S40" s="4"/>
      <c r="T40" s="4"/>
      <c r="U40" s="4"/>
      <c r="V40" s="4"/>
      <c r="W40" s="4"/>
      <c r="X40" s="4"/>
      <c r="Z40" s="11"/>
      <c r="AA40" s="11"/>
      <c r="AB40" s="11"/>
      <c r="AC40" s="11"/>
      <c r="AD40" s="11"/>
      <c r="AE40" s="11"/>
      <c r="AF40" s="11" t="e">
        <f>IF(AND(#REF!="", P40=""), "", IF(P40&gt;0, (#REF!-P40)/P40, 1))</f>
        <v>#REF!</v>
      </c>
    </row>
    <row r="41" spans="1:32" x14ac:dyDescent="0.25">
      <c r="A41" t="s">
        <v>30</v>
      </c>
      <c r="B41" t="s">
        <v>52</v>
      </c>
      <c r="C41" s="4">
        <v>567</v>
      </c>
      <c r="D41" s="4">
        <v>1702</v>
      </c>
      <c r="E41" s="4">
        <v>352</v>
      </c>
      <c r="F41" s="4">
        <v>2555</v>
      </c>
      <c r="G41" s="4">
        <v>919</v>
      </c>
      <c r="H41" s="4">
        <v>4257</v>
      </c>
      <c r="J41" s="4"/>
      <c r="K41" s="4"/>
      <c r="L41" s="4"/>
      <c r="M41" s="4"/>
      <c r="N41" s="4"/>
      <c r="O41" s="4"/>
      <c r="P41" s="4"/>
      <c r="R41" s="4"/>
      <c r="S41" s="4"/>
      <c r="T41" s="4"/>
      <c r="U41" s="4"/>
      <c r="V41" s="4"/>
      <c r="W41" s="4"/>
      <c r="X41" s="4"/>
      <c r="Z41" s="11"/>
      <c r="AA41" s="11"/>
      <c r="AB41" s="11"/>
      <c r="AC41" s="11"/>
      <c r="AD41" s="11"/>
      <c r="AE41" s="11"/>
      <c r="AF41" s="11" t="e">
        <f>IF(AND(#REF!="", P41=""), "", IF(P41&gt;0, (#REF!-P41)/P41, 1))</f>
        <v>#REF!</v>
      </c>
    </row>
    <row r="42" spans="1:32" x14ac:dyDescent="0.25">
      <c r="A42" t="s">
        <v>30</v>
      </c>
      <c r="B42" t="s">
        <v>53</v>
      </c>
      <c r="C42" s="4">
        <v>3330</v>
      </c>
      <c r="D42" s="4">
        <v>7447</v>
      </c>
      <c r="E42" s="4">
        <v>1723</v>
      </c>
      <c r="F42" s="4">
        <v>9462</v>
      </c>
      <c r="G42" s="4">
        <v>5053</v>
      </c>
      <c r="H42" s="4">
        <v>16909</v>
      </c>
      <c r="J42" s="4"/>
      <c r="K42" s="4"/>
      <c r="L42" s="4"/>
      <c r="M42" s="4"/>
      <c r="N42" s="4"/>
      <c r="O42" s="4"/>
      <c r="P42" s="4"/>
      <c r="R42" s="4"/>
      <c r="S42" s="4"/>
      <c r="T42" s="4"/>
      <c r="U42" s="4"/>
      <c r="V42" s="4"/>
      <c r="W42" s="4"/>
      <c r="X42" s="4"/>
      <c r="Z42" s="11"/>
      <c r="AA42" s="11"/>
      <c r="AB42" s="11"/>
      <c r="AC42" s="11"/>
      <c r="AD42" s="11"/>
      <c r="AE42" s="11"/>
      <c r="AF42" s="11" t="e">
        <f>IF(AND(#REF!="", P42=""), "", IF(P42&gt;0, (#REF!-P42)/P42, 1))</f>
        <v>#REF!</v>
      </c>
    </row>
    <row r="43" spans="1:32" x14ac:dyDescent="0.25">
      <c r="A43" t="s">
        <v>30</v>
      </c>
      <c r="B43" t="s">
        <v>54</v>
      </c>
      <c r="C43" s="4">
        <v>33038</v>
      </c>
      <c r="D43" s="4">
        <v>164127</v>
      </c>
      <c r="E43" s="4">
        <v>4813</v>
      </c>
      <c r="F43" s="4">
        <v>23482</v>
      </c>
      <c r="G43" s="4">
        <v>37851</v>
      </c>
      <c r="H43" s="4">
        <v>187609</v>
      </c>
      <c r="J43" s="4"/>
      <c r="K43" s="4"/>
      <c r="L43" s="4"/>
      <c r="M43" s="4"/>
      <c r="N43" s="4"/>
      <c r="O43" s="4"/>
      <c r="P43" s="4"/>
      <c r="R43" s="4"/>
      <c r="S43" s="4"/>
      <c r="T43" s="4"/>
      <c r="U43" s="4"/>
      <c r="V43" s="4"/>
      <c r="W43" s="4"/>
      <c r="X43" s="4"/>
      <c r="Z43" s="11"/>
      <c r="AA43" s="11"/>
      <c r="AB43" s="11"/>
      <c r="AC43" s="11"/>
      <c r="AD43" s="11"/>
      <c r="AE43" s="11"/>
      <c r="AF43" s="11" t="e">
        <f>IF(AND(#REF!="", P43=""), "", IF(P43&gt;0, (#REF!-P43)/P43, 1))</f>
        <v>#REF!</v>
      </c>
    </row>
    <row r="44" spans="1:32" x14ac:dyDescent="0.25">
      <c r="A44" t="s">
        <v>30</v>
      </c>
      <c r="B44" t="s">
        <v>55</v>
      </c>
      <c r="C44" s="4">
        <v>2182</v>
      </c>
      <c r="D44" s="4">
        <v>4745</v>
      </c>
      <c r="E44" s="4">
        <v>463</v>
      </c>
      <c r="F44" s="4">
        <v>1403</v>
      </c>
      <c r="G44" s="4">
        <v>2645</v>
      </c>
      <c r="H44" s="4">
        <v>6148</v>
      </c>
      <c r="J44" s="4"/>
      <c r="K44" s="4"/>
      <c r="L44" s="4"/>
      <c r="M44" s="4"/>
      <c r="N44" s="4"/>
      <c r="O44" s="4"/>
      <c r="P44" s="4"/>
      <c r="R44" s="4"/>
      <c r="S44" s="4"/>
      <c r="T44" s="4"/>
      <c r="U44" s="4"/>
      <c r="V44" s="4"/>
      <c r="W44" s="4"/>
      <c r="X44" s="4"/>
      <c r="Z44" s="11"/>
      <c r="AA44" s="11"/>
      <c r="AB44" s="11"/>
      <c r="AC44" s="11"/>
      <c r="AD44" s="11"/>
      <c r="AE44" s="11"/>
      <c r="AF44" s="11" t="e">
        <f>IF(AND(#REF!="", P44=""), "", IF(P44&gt;0, (#REF!-P44)/P44, 1))</f>
        <v>#REF!</v>
      </c>
    </row>
    <row r="45" spans="1:32" x14ac:dyDescent="0.25">
      <c r="A45" t="s">
        <v>30</v>
      </c>
      <c r="B45" t="s">
        <v>56</v>
      </c>
      <c r="C45" s="4">
        <v>124</v>
      </c>
      <c r="D45" s="4">
        <v>172</v>
      </c>
      <c r="E45" s="4">
        <v>41</v>
      </c>
      <c r="F45" s="4">
        <v>73</v>
      </c>
      <c r="G45" s="4">
        <v>165</v>
      </c>
      <c r="H45" s="4">
        <v>245</v>
      </c>
      <c r="J45" s="4"/>
      <c r="K45" s="4"/>
      <c r="L45" s="4"/>
      <c r="M45" s="4"/>
      <c r="N45" s="4"/>
      <c r="O45" s="4"/>
      <c r="P45" s="4"/>
      <c r="R45" s="4"/>
      <c r="S45" s="4"/>
      <c r="T45" s="4"/>
      <c r="U45" s="4"/>
      <c r="V45" s="4"/>
      <c r="W45" s="4"/>
      <c r="X45" s="4"/>
      <c r="Z45" s="11"/>
      <c r="AA45" s="11"/>
      <c r="AB45" s="11"/>
      <c r="AC45" s="11"/>
      <c r="AD45" s="11"/>
      <c r="AE45" s="11"/>
      <c r="AF45" s="11" t="e">
        <f>IF(AND(#REF!="", P45=""), "", IF(P45&gt;0, (#REF!-P45)/P45, 1))</f>
        <v>#REF!</v>
      </c>
    </row>
    <row r="46" spans="1:32" x14ac:dyDescent="0.25">
      <c r="A46" t="s">
        <v>30</v>
      </c>
      <c r="B46" t="s">
        <v>57</v>
      </c>
      <c r="C46" s="4">
        <v>797</v>
      </c>
      <c r="D46" s="4">
        <v>1939</v>
      </c>
      <c r="E46" s="4">
        <v>463</v>
      </c>
      <c r="F46" s="4">
        <v>2679</v>
      </c>
      <c r="G46" s="4">
        <v>1260</v>
      </c>
      <c r="H46" s="4">
        <v>4618</v>
      </c>
      <c r="J46" s="4"/>
      <c r="K46" s="4"/>
      <c r="L46" s="4"/>
      <c r="M46" s="4"/>
      <c r="N46" s="4"/>
      <c r="O46" s="4"/>
      <c r="P46" s="4"/>
      <c r="R46" s="4"/>
      <c r="S46" s="4"/>
      <c r="T46" s="4"/>
      <c r="U46" s="4"/>
      <c r="V46" s="4"/>
      <c r="W46" s="4"/>
      <c r="X46" s="4"/>
      <c r="Z46" s="11"/>
      <c r="AA46" s="11"/>
      <c r="AB46" s="11"/>
      <c r="AC46" s="11"/>
      <c r="AD46" s="11"/>
      <c r="AE46" s="11"/>
      <c r="AF46" s="11" t="e">
        <f>IF(AND(#REF!="", P46=""), "", IF(P46&gt;0, (#REF!-P46)/P46, 1))</f>
        <v>#REF!</v>
      </c>
    </row>
    <row r="47" spans="1:32" x14ac:dyDescent="0.25">
      <c r="A47" t="s">
        <v>30</v>
      </c>
      <c r="B47" t="s">
        <v>58</v>
      </c>
      <c r="C47" s="4">
        <v>601</v>
      </c>
      <c r="D47" s="4">
        <v>1715</v>
      </c>
      <c r="E47" s="4">
        <v>187</v>
      </c>
      <c r="F47" s="4">
        <v>1124</v>
      </c>
      <c r="G47" s="4">
        <v>788</v>
      </c>
      <c r="H47" s="4">
        <v>2839</v>
      </c>
      <c r="J47" s="4"/>
      <c r="K47" s="4"/>
      <c r="L47" s="4"/>
      <c r="M47" s="4"/>
      <c r="N47" s="4"/>
      <c r="O47" s="4"/>
      <c r="P47" s="4"/>
      <c r="R47" s="4"/>
      <c r="S47" s="4"/>
      <c r="T47" s="4"/>
      <c r="U47" s="4"/>
      <c r="V47" s="4"/>
      <c r="W47" s="4"/>
      <c r="X47" s="4"/>
      <c r="Z47" s="11"/>
      <c r="AA47" s="11"/>
      <c r="AB47" s="11"/>
      <c r="AC47" s="11"/>
      <c r="AD47" s="11"/>
      <c r="AE47" s="11"/>
      <c r="AF47" s="11" t="e">
        <f>IF(AND(#REF!="", P47=""), "", IF(P47&gt;0, (#REF!-P47)/P47, 1))</f>
        <v>#REF!</v>
      </c>
    </row>
    <row r="48" spans="1:32" x14ac:dyDescent="0.25">
      <c r="A48" t="s">
        <v>30</v>
      </c>
      <c r="B48" t="s">
        <v>59</v>
      </c>
      <c r="C48" s="4">
        <v>409</v>
      </c>
      <c r="D48" s="4">
        <v>1327</v>
      </c>
      <c r="E48" s="4">
        <v>592</v>
      </c>
      <c r="F48" s="4">
        <v>4160</v>
      </c>
      <c r="G48" s="4">
        <v>1001</v>
      </c>
      <c r="H48" s="4">
        <v>5487</v>
      </c>
      <c r="J48" s="4"/>
      <c r="K48" s="4"/>
      <c r="L48" s="4"/>
      <c r="M48" s="4"/>
      <c r="N48" s="4"/>
      <c r="O48" s="4"/>
      <c r="P48" s="4"/>
      <c r="R48" s="4"/>
      <c r="S48" s="4"/>
      <c r="T48" s="4"/>
      <c r="U48" s="4"/>
      <c r="V48" s="4"/>
      <c r="W48" s="4"/>
      <c r="X48" s="4"/>
      <c r="Z48" s="11"/>
      <c r="AA48" s="11"/>
      <c r="AB48" s="11"/>
      <c r="AC48" s="11"/>
      <c r="AD48" s="11"/>
      <c r="AE48" s="11"/>
      <c r="AF48" s="11" t="e">
        <f>IF(AND(#REF!="", P48=""), "", IF(P48&gt;0, (#REF!-P48)/P48, 1))</f>
        <v>#REF!</v>
      </c>
    </row>
    <row r="49" spans="1:32" x14ac:dyDescent="0.25">
      <c r="A49" t="s">
        <v>30</v>
      </c>
      <c r="B49" t="s">
        <v>60</v>
      </c>
      <c r="C49" s="4">
        <v>1473</v>
      </c>
      <c r="D49" s="4">
        <v>5463</v>
      </c>
      <c r="E49" s="4">
        <v>401</v>
      </c>
      <c r="F49" s="4">
        <v>2778</v>
      </c>
      <c r="G49" s="4">
        <v>1874</v>
      </c>
      <c r="H49" s="4">
        <v>8241</v>
      </c>
      <c r="J49" s="4"/>
      <c r="K49" s="4"/>
      <c r="L49" s="4"/>
      <c r="M49" s="4"/>
      <c r="N49" s="4"/>
      <c r="O49" s="4"/>
      <c r="P49" s="4"/>
      <c r="R49" s="4"/>
      <c r="S49" s="4"/>
      <c r="T49" s="4"/>
      <c r="U49" s="4"/>
      <c r="V49" s="4"/>
      <c r="W49" s="4"/>
      <c r="X49" s="4"/>
      <c r="Z49" s="11"/>
      <c r="AA49" s="11"/>
      <c r="AB49" s="11"/>
      <c r="AC49" s="11"/>
      <c r="AD49" s="11"/>
      <c r="AE49" s="11"/>
      <c r="AF49" s="11" t="e">
        <f>IF(AND(#REF!="", P49=""), "", IF(P49&gt;0, (#REF!-P49)/P49, 1))</f>
        <v>#REF!</v>
      </c>
    </row>
    <row r="50" spans="1:32" x14ac:dyDescent="0.25">
      <c r="A50" t="s">
        <v>30</v>
      </c>
      <c r="B50" t="s">
        <v>61</v>
      </c>
      <c r="C50" s="4">
        <v>67</v>
      </c>
      <c r="D50" s="4">
        <v>235</v>
      </c>
      <c r="E50" s="4">
        <v>24</v>
      </c>
      <c r="F50" s="4">
        <v>103</v>
      </c>
      <c r="G50" s="4">
        <v>91</v>
      </c>
      <c r="H50" s="4">
        <v>338</v>
      </c>
      <c r="J50" s="4"/>
      <c r="K50" s="4"/>
      <c r="L50" s="4"/>
      <c r="M50" s="4"/>
      <c r="N50" s="4"/>
      <c r="O50" s="4"/>
      <c r="P50" s="4"/>
      <c r="R50" s="4"/>
      <c r="S50" s="4"/>
      <c r="T50" s="4"/>
      <c r="U50" s="4"/>
      <c r="V50" s="4"/>
      <c r="W50" s="4"/>
      <c r="X50" s="4"/>
      <c r="Z50" s="11"/>
      <c r="AA50" s="11"/>
      <c r="AB50" s="11"/>
      <c r="AC50" s="11"/>
      <c r="AD50" s="11"/>
      <c r="AE50" s="11"/>
      <c r="AF50" s="11" t="e">
        <f>IF(AND(#REF!="", P50=""), "", IF(P50&gt;0, (#REF!-P50)/P50, 1))</f>
        <v>#REF!</v>
      </c>
    </row>
    <row r="51" spans="1:32" x14ac:dyDescent="0.25">
      <c r="A51" t="s">
        <v>30</v>
      </c>
      <c r="B51" t="s">
        <v>62</v>
      </c>
      <c r="C51" s="4">
        <v>2072</v>
      </c>
      <c r="D51" s="4">
        <v>6057</v>
      </c>
      <c r="E51" s="4">
        <v>1093</v>
      </c>
      <c r="F51" s="4">
        <v>7800</v>
      </c>
      <c r="G51" s="4">
        <v>3165</v>
      </c>
      <c r="H51" s="4">
        <v>13857</v>
      </c>
      <c r="J51" s="4"/>
      <c r="K51" s="4"/>
      <c r="L51" s="4"/>
      <c r="M51" s="4"/>
      <c r="N51" s="4"/>
      <c r="O51" s="4"/>
      <c r="P51" s="4"/>
      <c r="R51" s="4"/>
      <c r="S51" s="4"/>
      <c r="T51" s="4"/>
      <c r="U51" s="4"/>
      <c r="V51" s="4"/>
      <c r="W51" s="4"/>
      <c r="X51" s="4"/>
      <c r="Z51" s="11"/>
      <c r="AA51" s="11"/>
      <c r="AB51" s="11"/>
      <c r="AC51" s="11"/>
      <c r="AD51" s="11"/>
      <c r="AE51" s="11"/>
      <c r="AF51" s="11" t="e">
        <f>IF(AND(#REF!="", P51=""), "", IF(P51&gt;0, (#REF!-P51)/P51, 1))</f>
        <v>#REF!</v>
      </c>
    </row>
    <row r="52" spans="1:32" x14ac:dyDescent="0.25">
      <c r="A52" t="s">
        <v>30</v>
      </c>
      <c r="B52" t="s">
        <v>63</v>
      </c>
      <c r="C52" s="4">
        <v>195771</v>
      </c>
      <c r="D52" s="4">
        <v>635581</v>
      </c>
      <c r="E52" s="4">
        <v>61937</v>
      </c>
      <c r="F52" s="4">
        <v>254274</v>
      </c>
      <c r="G52" s="4">
        <v>257708</v>
      </c>
      <c r="H52" s="4">
        <v>889855</v>
      </c>
      <c r="J52" s="4"/>
      <c r="K52" s="4"/>
      <c r="L52" s="4"/>
      <c r="M52" s="4"/>
      <c r="N52" s="4"/>
      <c r="O52" s="4"/>
      <c r="P52" s="4"/>
      <c r="R52" s="4"/>
      <c r="S52" s="4"/>
      <c r="T52" s="4"/>
      <c r="U52" s="4"/>
      <c r="V52" s="4"/>
      <c r="W52" s="4"/>
      <c r="X52" s="4"/>
      <c r="Z52" s="11"/>
      <c r="AA52" s="11"/>
      <c r="AB52" s="11"/>
      <c r="AC52" s="11"/>
      <c r="AD52" s="11"/>
      <c r="AE52" s="11"/>
      <c r="AF52" s="11" t="e">
        <f>IF(AND(#REF!="", P52=""), "", IF(P52&gt;0, (#REF!-P52)/P52, 1))</f>
        <v>#REF!</v>
      </c>
    </row>
    <row r="53" spans="1:32" x14ac:dyDescent="0.25">
      <c r="A53" t="s">
        <v>30</v>
      </c>
      <c r="B53" t="s">
        <v>64</v>
      </c>
      <c r="C53" s="4">
        <v>107</v>
      </c>
      <c r="D53" s="4">
        <v>230</v>
      </c>
      <c r="E53" s="4">
        <v>78</v>
      </c>
      <c r="F53" s="4">
        <v>360</v>
      </c>
      <c r="G53" s="4">
        <v>185</v>
      </c>
      <c r="H53" s="4">
        <v>590</v>
      </c>
      <c r="J53" s="4"/>
      <c r="K53" s="4"/>
      <c r="L53" s="4"/>
      <c r="M53" s="4"/>
      <c r="N53" s="4"/>
      <c r="O53" s="4"/>
      <c r="P53" s="4"/>
      <c r="R53" s="4"/>
      <c r="S53" s="4"/>
      <c r="T53" s="4"/>
      <c r="U53" s="4"/>
      <c r="V53" s="4"/>
      <c r="W53" s="4"/>
      <c r="X53" s="4"/>
      <c r="Z53" s="11"/>
      <c r="AA53" s="11"/>
      <c r="AB53" s="11"/>
      <c r="AC53" s="11"/>
      <c r="AD53" s="11"/>
      <c r="AE53" s="11"/>
      <c r="AF53" s="11" t="e">
        <f>IF(AND(#REF!="", P53=""), "", IF(P53&gt;0, (#REF!-P53)/P53, 1))</f>
        <v>#REF!</v>
      </c>
    </row>
    <row r="54" spans="1:32" x14ac:dyDescent="0.25">
      <c r="A54" t="s">
        <v>30</v>
      </c>
      <c r="B54" t="s">
        <v>65</v>
      </c>
      <c r="C54" s="4">
        <v>748</v>
      </c>
      <c r="D54" s="4">
        <v>1348</v>
      </c>
      <c r="E54" s="4">
        <v>226</v>
      </c>
      <c r="F54" s="4">
        <v>818</v>
      </c>
      <c r="G54" s="4">
        <v>974</v>
      </c>
      <c r="H54" s="4">
        <v>2166</v>
      </c>
      <c r="J54" s="4"/>
      <c r="K54" s="4"/>
      <c r="L54" s="4"/>
      <c r="M54" s="4"/>
      <c r="N54" s="4"/>
      <c r="O54" s="4"/>
      <c r="P54" s="4"/>
      <c r="R54" s="4"/>
      <c r="S54" s="4"/>
      <c r="T54" s="4"/>
      <c r="U54" s="4"/>
      <c r="V54" s="4"/>
      <c r="W54" s="4"/>
      <c r="X54" s="4"/>
      <c r="Z54" s="11"/>
      <c r="AA54" s="11"/>
      <c r="AB54" s="11"/>
      <c r="AC54" s="11"/>
      <c r="AD54" s="11"/>
      <c r="AE54" s="11"/>
      <c r="AF54" s="11" t="e">
        <f>IF(AND(#REF!="", P54=""), "", IF(P54&gt;0, (#REF!-P54)/P54, 1))</f>
        <v>#REF!</v>
      </c>
    </row>
    <row r="55" spans="1:32" x14ac:dyDescent="0.25">
      <c r="A55" t="s">
        <v>30</v>
      </c>
      <c r="B55" t="s">
        <v>66</v>
      </c>
      <c r="C55" s="4"/>
      <c r="D55" s="4"/>
      <c r="E55" s="4"/>
      <c r="F55" s="4"/>
      <c r="G55" s="4"/>
      <c r="H55" s="4"/>
      <c r="J55" s="4"/>
      <c r="K55" s="4"/>
      <c r="L55" s="4"/>
      <c r="M55" s="4"/>
      <c r="N55" s="4"/>
      <c r="O55" s="4"/>
      <c r="P55" s="4"/>
      <c r="R55" s="4"/>
      <c r="S55" s="4"/>
      <c r="T55" s="4"/>
      <c r="U55" s="4"/>
      <c r="V55" s="4"/>
      <c r="W55" s="4"/>
      <c r="X55" s="4"/>
      <c r="Z55" s="11"/>
      <c r="AA55" s="11"/>
      <c r="AB55" s="11"/>
      <c r="AC55" s="11"/>
      <c r="AD55" s="11"/>
      <c r="AE55" s="11"/>
      <c r="AF55" s="11" t="e">
        <f>IF(AND(#REF!="", P55=""), "", IF(P55&gt;0, (#REF!-P55)/P55, 1))</f>
        <v>#REF!</v>
      </c>
    </row>
    <row r="56" spans="1:32" x14ac:dyDescent="0.25">
      <c r="A56" t="s">
        <v>30</v>
      </c>
      <c r="B56" t="s">
        <v>67</v>
      </c>
      <c r="C56" s="4">
        <v>1249</v>
      </c>
      <c r="D56" s="4">
        <v>3062</v>
      </c>
      <c r="E56" s="4">
        <v>391</v>
      </c>
      <c r="F56" s="4">
        <v>2177</v>
      </c>
      <c r="G56" s="4">
        <v>1640</v>
      </c>
      <c r="H56" s="4">
        <v>5239</v>
      </c>
      <c r="J56" s="4"/>
      <c r="K56" s="4"/>
      <c r="L56" s="4"/>
      <c r="M56" s="4"/>
      <c r="N56" s="4"/>
      <c r="O56" s="4"/>
      <c r="P56" s="4"/>
      <c r="R56" s="4"/>
      <c r="S56" s="4"/>
      <c r="T56" s="4"/>
      <c r="U56" s="4"/>
      <c r="V56" s="4"/>
      <c r="W56" s="4"/>
      <c r="X56" s="4"/>
      <c r="Z56" s="11"/>
      <c r="AA56" s="11"/>
      <c r="AB56" s="11"/>
      <c r="AC56" s="11"/>
      <c r="AD56" s="11"/>
      <c r="AE56" s="11"/>
      <c r="AF56" s="11" t="e">
        <f>IF(AND(#REF!="", P56=""), "", IF(P56&gt;0, (#REF!-P56)/P56, 1))</f>
        <v>#REF!</v>
      </c>
    </row>
    <row r="57" spans="1:32" x14ac:dyDescent="0.25">
      <c r="A57" t="s">
        <v>30</v>
      </c>
      <c r="B57" t="s">
        <v>68</v>
      </c>
      <c r="C57" s="4">
        <v>2701</v>
      </c>
      <c r="D57" s="4">
        <v>10600</v>
      </c>
      <c r="E57" s="4">
        <v>4146</v>
      </c>
      <c r="F57" s="4">
        <v>23493</v>
      </c>
      <c r="G57" s="4">
        <v>6847</v>
      </c>
      <c r="H57" s="4">
        <v>34093</v>
      </c>
      <c r="J57" s="4"/>
      <c r="K57" s="4"/>
      <c r="L57" s="4"/>
      <c r="M57" s="4"/>
      <c r="N57" s="4"/>
      <c r="O57" s="4"/>
      <c r="P57" s="4"/>
      <c r="R57" s="4"/>
      <c r="S57" s="4"/>
      <c r="T57" s="4"/>
      <c r="U57" s="4"/>
      <c r="V57" s="4"/>
      <c r="W57" s="4"/>
      <c r="X57" s="4"/>
      <c r="Z57" s="11"/>
      <c r="AA57" s="11"/>
      <c r="AB57" s="11"/>
      <c r="AC57" s="11"/>
      <c r="AD57" s="11"/>
      <c r="AE57" s="11"/>
      <c r="AF57" s="11" t="e">
        <f>IF(AND(#REF!="", P57=""), "", IF(P57&gt;0, (#REF!-P57)/P57, 1))</f>
        <v>#REF!</v>
      </c>
    </row>
    <row r="58" spans="1:32" x14ac:dyDescent="0.25">
      <c r="A58" t="s">
        <v>30</v>
      </c>
      <c r="B58" t="s">
        <v>69</v>
      </c>
      <c r="C58" s="4">
        <v>2094</v>
      </c>
      <c r="D58" s="4">
        <v>5021</v>
      </c>
      <c r="E58" s="4">
        <v>2140</v>
      </c>
      <c r="F58" s="4">
        <v>15985</v>
      </c>
      <c r="G58" s="4">
        <v>4234</v>
      </c>
      <c r="H58" s="4">
        <v>21006</v>
      </c>
      <c r="J58" s="4"/>
      <c r="K58" s="4"/>
      <c r="L58" s="4"/>
      <c r="M58" s="4"/>
      <c r="N58" s="4"/>
      <c r="O58" s="4"/>
      <c r="P58" s="4"/>
      <c r="R58" s="4"/>
      <c r="S58" s="4"/>
      <c r="T58" s="4"/>
      <c r="U58" s="4"/>
      <c r="V58" s="4"/>
      <c r="W58" s="4"/>
      <c r="X58" s="4"/>
      <c r="Z58" s="11"/>
      <c r="AA58" s="11"/>
      <c r="AB58" s="11"/>
      <c r="AC58" s="11"/>
      <c r="AD58" s="11"/>
      <c r="AE58" s="11"/>
      <c r="AF58" s="11" t="e">
        <f>IF(AND(#REF!="", P58=""), "", IF(P58&gt;0, (#REF!-P58)/P58, 1))</f>
        <v>#REF!</v>
      </c>
    </row>
    <row r="59" spans="1:32" x14ac:dyDescent="0.25">
      <c r="A59" t="s">
        <v>30</v>
      </c>
      <c r="B59" t="s">
        <v>70</v>
      </c>
      <c r="C59" s="4">
        <v>643</v>
      </c>
      <c r="D59" s="4">
        <v>3013</v>
      </c>
      <c r="E59" s="4">
        <v>180</v>
      </c>
      <c r="F59" s="4">
        <v>1156</v>
      </c>
      <c r="G59" s="4">
        <v>823</v>
      </c>
      <c r="H59" s="4">
        <v>4169</v>
      </c>
      <c r="J59" s="4"/>
      <c r="K59" s="4"/>
      <c r="L59" s="4"/>
      <c r="M59" s="4"/>
      <c r="N59" s="4"/>
      <c r="O59" s="4"/>
      <c r="P59" s="4"/>
      <c r="R59" s="4"/>
      <c r="S59" s="4"/>
      <c r="T59" s="4"/>
      <c r="U59" s="4"/>
      <c r="V59" s="4"/>
      <c r="W59" s="4"/>
      <c r="X59" s="4"/>
      <c r="Z59" s="11"/>
      <c r="AA59" s="11"/>
      <c r="AB59" s="11"/>
      <c r="AC59" s="11"/>
      <c r="AD59" s="11"/>
      <c r="AE59" s="11"/>
      <c r="AF59" s="11" t="e">
        <f>IF(AND(#REF!="", P59=""), "", IF(P59&gt;0, (#REF!-P59)/P59, 1))</f>
        <v>#REF!</v>
      </c>
    </row>
    <row r="60" spans="1:32" x14ac:dyDescent="0.25">
      <c r="A60" t="s">
        <v>30</v>
      </c>
      <c r="B60" t="s">
        <v>71</v>
      </c>
      <c r="C60" s="4">
        <v>1773</v>
      </c>
      <c r="D60" s="4">
        <v>4534</v>
      </c>
      <c r="E60" s="4">
        <v>480</v>
      </c>
      <c r="F60" s="4">
        <v>2694</v>
      </c>
      <c r="G60" s="4">
        <v>2253</v>
      </c>
      <c r="H60" s="4">
        <v>7228</v>
      </c>
      <c r="J60" s="4"/>
      <c r="K60" s="4"/>
      <c r="L60" s="4"/>
      <c r="M60" s="4"/>
      <c r="N60" s="4"/>
      <c r="O60" s="4"/>
      <c r="P60" s="4"/>
      <c r="R60" s="4"/>
      <c r="S60" s="4"/>
      <c r="T60" s="4"/>
      <c r="U60" s="4"/>
      <c r="V60" s="4"/>
      <c r="W60" s="4"/>
      <c r="X60" s="4"/>
      <c r="Z60" s="11"/>
      <c r="AA60" s="11"/>
      <c r="AB60" s="11"/>
      <c r="AC60" s="11"/>
      <c r="AD60" s="11"/>
      <c r="AE60" s="11"/>
      <c r="AF60" s="11" t="e">
        <f>IF(AND(#REF!="", P60=""), "", IF(P60&gt;0, (#REF!-P60)/P60, 1))</f>
        <v>#REF!</v>
      </c>
    </row>
    <row r="61" spans="1:32" x14ac:dyDescent="0.25">
      <c r="A61" t="s">
        <v>30</v>
      </c>
      <c r="B61" t="s">
        <v>72</v>
      </c>
      <c r="C61" s="4">
        <v>1305</v>
      </c>
      <c r="D61" s="4">
        <v>4022</v>
      </c>
      <c r="E61" s="4">
        <v>57</v>
      </c>
      <c r="F61" s="4">
        <v>202</v>
      </c>
      <c r="G61" s="4">
        <v>1362</v>
      </c>
      <c r="H61" s="4">
        <v>4224</v>
      </c>
      <c r="J61" s="4"/>
      <c r="K61" s="4"/>
      <c r="L61" s="4"/>
      <c r="M61" s="4"/>
      <c r="N61" s="4"/>
      <c r="O61" s="4"/>
      <c r="P61" s="4"/>
      <c r="R61" s="4"/>
      <c r="S61" s="4"/>
      <c r="T61" s="4"/>
      <c r="U61" s="4"/>
      <c r="V61" s="4"/>
      <c r="W61" s="4"/>
      <c r="X61" s="4"/>
      <c r="Z61" s="11"/>
      <c r="AA61" s="11"/>
      <c r="AB61" s="11"/>
      <c r="AC61" s="11"/>
      <c r="AD61" s="11"/>
      <c r="AE61" s="11"/>
      <c r="AF61" s="11" t="e">
        <f>IF(AND(#REF!="", P61=""), "", IF(P61&gt;0, (#REF!-P61)/P61, 1))</f>
        <v>#REF!</v>
      </c>
    </row>
    <row r="62" spans="1:32" x14ac:dyDescent="0.25">
      <c r="A62" t="s">
        <v>30</v>
      </c>
      <c r="B62" t="s">
        <v>73</v>
      </c>
      <c r="C62" s="4">
        <v>1523</v>
      </c>
      <c r="D62" s="4">
        <v>2770</v>
      </c>
      <c r="E62" s="4">
        <v>490</v>
      </c>
      <c r="F62" s="4">
        <v>1979</v>
      </c>
      <c r="G62" s="4">
        <v>2013</v>
      </c>
      <c r="H62" s="4">
        <v>4749</v>
      </c>
      <c r="J62" s="4"/>
      <c r="K62" s="4"/>
      <c r="L62" s="4"/>
      <c r="M62" s="4"/>
      <c r="N62" s="4"/>
      <c r="O62" s="4"/>
      <c r="P62" s="4"/>
      <c r="R62" s="4"/>
      <c r="S62" s="4"/>
      <c r="T62" s="4"/>
      <c r="U62" s="4"/>
      <c r="V62" s="4"/>
      <c r="W62" s="4"/>
      <c r="X62" s="4"/>
      <c r="Z62" s="11"/>
      <c r="AA62" s="11"/>
      <c r="AB62" s="11"/>
      <c r="AC62" s="11"/>
      <c r="AD62" s="11"/>
      <c r="AE62" s="11"/>
      <c r="AF62" s="11" t="e">
        <f>IF(AND(#REF!="", P62=""), "", IF(P62&gt;0, (#REF!-P62)/P62, 1))</f>
        <v>#REF!</v>
      </c>
    </row>
    <row r="63" spans="1:32" x14ac:dyDescent="0.25">
      <c r="A63" t="s">
        <v>30</v>
      </c>
      <c r="B63" t="s">
        <v>74</v>
      </c>
      <c r="C63" s="4">
        <v>2945</v>
      </c>
      <c r="D63" s="4">
        <v>9210</v>
      </c>
      <c r="E63" s="4">
        <v>1607</v>
      </c>
      <c r="F63" s="4">
        <v>7361</v>
      </c>
      <c r="G63" s="4">
        <v>4552</v>
      </c>
      <c r="H63" s="4">
        <v>16571</v>
      </c>
      <c r="J63" s="4"/>
      <c r="K63" s="4"/>
      <c r="L63" s="4"/>
      <c r="M63" s="4"/>
      <c r="N63" s="4"/>
      <c r="O63" s="4"/>
      <c r="P63" s="4"/>
      <c r="R63" s="4"/>
      <c r="S63" s="4"/>
      <c r="T63" s="4"/>
      <c r="U63" s="4"/>
      <c r="V63" s="4"/>
      <c r="W63" s="4"/>
      <c r="X63" s="4"/>
      <c r="Z63" s="11"/>
      <c r="AA63" s="11"/>
      <c r="AB63" s="11"/>
      <c r="AC63" s="11"/>
      <c r="AD63" s="11"/>
      <c r="AE63" s="11"/>
      <c r="AF63" s="11" t="e">
        <f>IF(AND(#REF!="", P63=""), "", IF(P63&gt;0, (#REF!-P63)/P63, 1))</f>
        <v>#REF!</v>
      </c>
    </row>
    <row r="64" spans="1:32" x14ac:dyDescent="0.25">
      <c r="A64" t="s">
        <v>30</v>
      </c>
      <c r="B64" t="s">
        <v>75</v>
      </c>
      <c r="C64" s="4">
        <v>5842</v>
      </c>
      <c r="D64" s="4">
        <v>11920</v>
      </c>
      <c r="E64" s="4">
        <v>1520</v>
      </c>
      <c r="F64" s="4">
        <v>7671</v>
      </c>
      <c r="G64" s="4">
        <v>7362</v>
      </c>
      <c r="H64" s="4">
        <v>19591</v>
      </c>
      <c r="J64" s="4"/>
      <c r="K64" s="4"/>
      <c r="L64" s="4"/>
      <c r="M64" s="4"/>
      <c r="N64" s="4"/>
      <c r="O64" s="4"/>
      <c r="P64" s="4"/>
      <c r="R64" s="4"/>
      <c r="S64" s="4"/>
      <c r="T64" s="4"/>
      <c r="U64" s="4"/>
      <c r="V64" s="4"/>
      <c r="W64" s="4"/>
      <c r="X64" s="4"/>
      <c r="Z64" s="11"/>
      <c r="AA64" s="11"/>
      <c r="AB64" s="11"/>
      <c r="AC64" s="11"/>
      <c r="AD64" s="11"/>
      <c r="AE64" s="11"/>
      <c r="AF64" s="11" t="e">
        <f>IF(AND(#REF!="", P64=""), "", IF(P64&gt;0, (#REF!-P64)/P64, 1))</f>
        <v>#REF!</v>
      </c>
    </row>
    <row r="65" spans="1:32" x14ac:dyDescent="0.25">
      <c r="A65" t="s">
        <v>30</v>
      </c>
      <c r="B65" t="s">
        <v>76</v>
      </c>
      <c r="C65" s="4">
        <v>55554</v>
      </c>
      <c r="D65" s="4">
        <v>110404</v>
      </c>
      <c r="E65" s="4">
        <v>16537</v>
      </c>
      <c r="F65" s="4">
        <v>52015</v>
      </c>
      <c r="G65" s="4">
        <v>72091</v>
      </c>
      <c r="H65" s="4">
        <v>162419</v>
      </c>
      <c r="J65" s="4"/>
      <c r="K65" s="4"/>
      <c r="L65" s="4"/>
      <c r="M65" s="4"/>
      <c r="N65" s="4"/>
      <c r="O65" s="4"/>
      <c r="P65" s="4"/>
      <c r="R65" s="4"/>
      <c r="S65" s="4"/>
      <c r="T65" s="4"/>
      <c r="U65" s="4"/>
      <c r="V65" s="4"/>
      <c r="W65" s="4"/>
      <c r="X65" s="4"/>
      <c r="Z65" s="11"/>
      <c r="AA65" s="11"/>
      <c r="AB65" s="11"/>
      <c r="AC65" s="11"/>
      <c r="AD65" s="11"/>
      <c r="AE65" s="11"/>
      <c r="AF65" s="11" t="e">
        <f>IF(AND(#REF!="", P65=""), "", IF(P65&gt;0, (#REF!-P65)/P65, 1))</f>
        <v>#REF!</v>
      </c>
    </row>
    <row r="66" spans="1:32" x14ac:dyDescent="0.25">
      <c r="A66" t="s">
        <v>30</v>
      </c>
      <c r="B66" t="s">
        <v>77</v>
      </c>
      <c r="C66" s="4">
        <v>10722</v>
      </c>
      <c r="D66" s="4">
        <v>21083</v>
      </c>
      <c r="E66" s="4">
        <v>1786</v>
      </c>
      <c r="F66" s="4">
        <v>6552</v>
      </c>
      <c r="G66" s="4">
        <v>12508</v>
      </c>
      <c r="H66" s="4">
        <v>27635</v>
      </c>
      <c r="J66" s="4"/>
      <c r="K66" s="4"/>
      <c r="L66" s="4"/>
      <c r="M66" s="4"/>
      <c r="N66" s="4"/>
      <c r="O66" s="4"/>
      <c r="P66" s="4"/>
      <c r="R66" s="4"/>
      <c r="S66" s="4"/>
      <c r="T66" s="4"/>
      <c r="U66" s="4"/>
      <c r="V66" s="4"/>
      <c r="W66" s="4"/>
      <c r="X66" s="4"/>
      <c r="Z66" s="11"/>
      <c r="AA66" s="11"/>
      <c r="AB66" s="11"/>
      <c r="AC66" s="11"/>
      <c r="AD66" s="11"/>
      <c r="AE66" s="11"/>
      <c r="AF66" s="11" t="e">
        <f>IF(AND(#REF!="", P66=""), "", IF(P66&gt;0, (#REF!-P66)/P66, 1))</f>
        <v>#REF!</v>
      </c>
    </row>
    <row r="67" spans="1:32" x14ac:dyDescent="0.25">
      <c r="A67" t="s">
        <v>30</v>
      </c>
      <c r="B67" t="s">
        <v>78</v>
      </c>
      <c r="C67" s="4">
        <v>8610</v>
      </c>
      <c r="D67" s="4">
        <v>23267</v>
      </c>
      <c r="E67" s="4">
        <v>3124</v>
      </c>
      <c r="F67" s="4">
        <v>15841</v>
      </c>
      <c r="G67" s="4">
        <v>11734</v>
      </c>
      <c r="H67" s="4">
        <v>39108</v>
      </c>
      <c r="J67" s="4"/>
      <c r="K67" s="4"/>
      <c r="L67" s="4"/>
      <c r="M67" s="4"/>
      <c r="N67" s="4"/>
      <c r="O67" s="4"/>
      <c r="P67" s="4"/>
      <c r="R67" s="4"/>
      <c r="S67" s="4"/>
      <c r="T67" s="4"/>
      <c r="U67" s="4"/>
      <c r="V67" s="4"/>
      <c r="W67" s="4"/>
      <c r="X67" s="4"/>
      <c r="Z67" s="11"/>
      <c r="AA67" s="11"/>
      <c r="AB67" s="11"/>
      <c r="AC67" s="11"/>
      <c r="AD67" s="11"/>
      <c r="AE67" s="11"/>
      <c r="AF67" s="11" t="e">
        <f>IF(AND(#REF!="", P67=""), "", IF(P67&gt;0, (#REF!-P67)/P67, 1))</f>
        <v>#REF!</v>
      </c>
    </row>
    <row r="68" spans="1:32" x14ac:dyDescent="0.25">
      <c r="A68" t="s">
        <v>30</v>
      </c>
      <c r="B68" t="s">
        <v>79</v>
      </c>
      <c r="C68" s="4">
        <v>1360</v>
      </c>
      <c r="D68" s="4">
        <v>4217</v>
      </c>
      <c r="E68" s="4">
        <v>1731</v>
      </c>
      <c r="F68" s="4">
        <v>13560</v>
      </c>
      <c r="G68" s="4">
        <v>3091</v>
      </c>
      <c r="H68" s="4">
        <v>17777</v>
      </c>
      <c r="J68" s="4"/>
      <c r="K68" s="4"/>
      <c r="L68" s="4"/>
      <c r="M68" s="4"/>
      <c r="N68" s="4"/>
      <c r="O68" s="4"/>
      <c r="P68" s="4"/>
      <c r="R68" s="4"/>
      <c r="S68" s="4"/>
      <c r="T68" s="4"/>
      <c r="U68" s="4"/>
      <c r="V68" s="4"/>
      <c r="W68" s="4"/>
      <c r="X68" s="4"/>
      <c r="Z68" s="11"/>
      <c r="AA68" s="11"/>
      <c r="AB68" s="11"/>
      <c r="AC68" s="11"/>
      <c r="AD68" s="11"/>
      <c r="AE68" s="11"/>
      <c r="AF68" s="11" t="e">
        <f>IF(AND(#REF!="", P68=""), "", IF(P68&gt;0, (#REF!-P68)/P68, 1))</f>
        <v>#REF!</v>
      </c>
    </row>
    <row r="69" spans="1:32" x14ac:dyDescent="0.25">
      <c r="A69" t="s">
        <v>30</v>
      </c>
      <c r="B69" t="s">
        <v>80</v>
      </c>
      <c r="C69" s="4">
        <v>767</v>
      </c>
      <c r="D69" s="4">
        <v>1882</v>
      </c>
      <c r="E69" s="4">
        <v>415</v>
      </c>
      <c r="F69" s="4">
        <v>2115</v>
      </c>
      <c r="G69" s="4">
        <v>1182</v>
      </c>
      <c r="H69" s="4">
        <v>3997</v>
      </c>
      <c r="J69" s="4"/>
      <c r="K69" s="4"/>
      <c r="L69" s="4"/>
      <c r="M69" s="4"/>
      <c r="N69" s="4"/>
      <c r="O69" s="4"/>
      <c r="P69" s="4"/>
      <c r="R69" s="4"/>
      <c r="S69" s="4"/>
      <c r="T69" s="4"/>
      <c r="U69" s="4"/>
      <c r="V69" s="4"/>
      <c r="W69" s="4"/>
      <c r="X69" s="4"/>
      <c r="Z69" s="11"/>
      <c r="AA69" s="11"/>
      <c r="AB69" s="11"/>
      <c r="AC69" s="11"/>
      <c r="AD69" s="11"/>
      <c r="AE69" s="11"/>
      <c r="AF69" s="11" t="e">
        <f>IF(AND(#REF!="", P69=""), "", IF(P69&gt;0, (#REF!-P69)/P69, 1))</f>
        <v>#REF!</v>
      </c>
    </row>
    <row r="70" spans="1:32" x14ac:dyDescent="0.25">
      <c r="A70" t="s">
        <v>81</v>
      </c>
      <c r="B70" t="s">
        <v>82</v>
      </c>
      <c r="C70" s="4">
        <v>875</v>
      </c>
      <c r="D70" s="4">
        <v>2217</v>
      </c>
      <c r="E70" s="4">
        <v>94</v>
      </c>
      <c r="F70" s="4">
        <v>371</v>
      </c>
      <c r="G70" s="4">
        <v>969</v>
      </c>
      <c r="H70" s="4">
        <v>2588</v>
      </c>
      <c r="J70" s="4"/>
      <c r="K70" s="4"/>
      <c r="L70" s="4"/>
      <c r="M70" s="4"/>
      <c r="N70" s="4"/>
      <c r="O70" s="4"/>
      <c r="P70" s="4"/>
      <c r="R70" s="4"/>
      <c r="S70" s="4"/>
      <c r="T70" s="4"/>
      <c r="U70" s="4"/>
      <c r="V70" s="4"/>
      <c r="W70" s="4"/>
      <c r="X70" s="4"/>
      <c r="Z70" s="11"/>
      <c r="AA70" s="11"/>
      <c r="AB70" s="11"/>
      <c r="AC70" s="11"/>
      <c r="AD70" s="11"/>
      <c r="AE70" s="11"/>
      <c r="AF70" s="11" t="e">
        <f>IF(AND(#REF!="", P70=""), "", IF(P70&gt;0, (#REF!-P70)/P70, 1))</f>
        <v>#REF!</v>
      </c>
    </row>
    <row r="71" spans="1:32" x14ac:dyDescent="0.25">
      <c r="A71" t="s">
        <v>81</v>
      </c>
      <c r="B71" t="s">
        <v>83</v>
      </c>
      <c r="C71" s="4">
        <v>152676</v>
      </c>
      <c r="D71" s="4">
        <v>312789</v>
      </c>
      <c r="E71" s="4">
        <v>71324</v>
      </c>
      <c r="F71" s="4">
        <v>178276</v>
      </c>
      <c r="G71" s="4">
        <v>224000</v>
      </c>
      <c r="H71" s="4">
        <v>491065</v>
      </c>
      <c r="J71" s="4"/>
      <c r="K71" s="4"/>
      <c r="L71" s="4"/>
      <c r="M71" s="4"/>
      <c r="N71" s="4"/>
      <c r="O71" s="4"/>
      <c r="P71" s="4"/>
      <c r="R71" s="4"/>
      <c r="S71" s="4"/>
      <c r="T71" s="4"/>
      <c r="U71" s="4"/>
      <c r="V71" s="4"/>
      <c r="W71" s="4"/>
      <c r="X71" s="4"/>
      <c r="Z71" s="11"/>
      <c r="AA71" s="11"/>
      <c r="AB71" s="11"/>
      <c r="AC71" s="11"/>
      <c r="AD71" s="11"/>
      <c r="AE71" s="11"/>
      <c r="AF71" s="11" t="e">
        <f>IF(AND(#REF!="", P71=""), "", IF(P71&gt;0, (#REF!-P71)/P71, 1))</f>
        <v>#REF!</v>
      </c>
    </row>
    <row r="72" spans="1:32" x14ac:dyDescent="0.25">
      <c r="A72" t="s">
        <v>81</v>
      </c>
      <c r="B72" t="s">
        <v>84</v>
      </c>
      <c r="C72" s="4">
        <v>3460</v>
      </c>
      <c r="D72" s="4">
        <v>13286</v>
      </c>
      <c r="E72" s="4">
        <v>1878</v>
      </c>
      <c r="F72" s="4">
        <v>12377</v>
      </c>
      <c r="G72" s="4">
        <v>5338</v>
      </c>
      <c r="H72" s="4">
        <v>25663</v>
      </c>
      <c r="J72" s="4"/>
      <c r="K72" s="4"/>
      <c r="L72" s="4"/>
      <c r="M72" s="4"/>
      <c r="N72" s="4"/>
      <c r="O72" s="4"/>
      <c r="P72" s="4"/>
      <c r="R72" s="4"/>
      <c r="S72" s="4"/>
      <c r="T72" s="4"/>
      <c r="U72" s="4"/>
      <c r="V72" s="4"/>
      <c r="W72" s="4"/>
      <c r="X72" s="4"/>
      <c r="Z72" s="11"/>
      <c r="AA72" s="11"/>
      <c r="AB72" s="11"/>
      <c r="AC72" s="11"/>
      <c r="AD72" s="11"/>
      <c r="AE72" s="11"/>
      <c r="AF72" s="11" t="e">
        <f>IF(AND(#REF!="", P72=""), "", IF(P72&gt;0, (#REF!-P72)/P72, 1))</f>
        <v>#REF!</v>
      </c>
    </row>
    <row r="73" spans="1:32" x14ac:dyDescent="0.25">
      <c r="A73" t="s">
        <v>81</v>
      </c>
      <c r="B73" t="s">
        <v>85</v>
      </c>
      <c r="C73" s="4">
        <v>39</v>
      </c>
      <c r="D73" s="4">
        <v>85</v>
      </c>
      <c r="E73" s="4">
        <v>10</v>
      </c>
      <c r="F73" s="4">
        <v>57</v>
      </c>
      <c r="G73" s="4">
        <v>49</v>
      </c>
      <c r="H73" s="4">
        <v>142</v>
      </c>
      <c r="J73" s="4"/>
      <c r="K73" s="4"/>
      <c r="L73" s="4"/>
      <c r="M73" s="4"/>
      <c r="N73" s="4"/>
      <c r="O73" s="4"/>
      <c r="P73" s="4"/>
      <c r="R73" s="4"/>
      <c r="S73" s="4"/>
      <c r="T73" s="4"/>
      <c r="U73" s="4"/>
      <c r="V73" s="4"/>
      <c r="W73" s="4"/>
      <c r="X73" s="4"/>
      <c r="Z73" s="11"/>
      <c r="AA73" s="11"/>
      <c r="AB73" s="11"/>
      <c r="AC73" s="11"/>
      <c r="AD73" s="11"/>
      <c r="AE73" s="11"/>
      <c r="AF73" s="11" t="e">
        <f>IF(AND(#REF!="", P73=""), "", IF(P73&gt;0, (#REF!-P73)/P73, 1))</f>
        <v>#REF!</v>
      </c>
    </row>
    <row r="74" spans="1:32" x14ac:dyDescent="0.25">
      <c r="A74" t="s">
        <v>81</v>
      </c>
      <c r="B74" t="s">
        <v>86</v>
      </c>
      <c r="C74" s="4">
        <v>1110</v>
      </c>
      <c r="D74" s="4">
        <v>2628</v>
      </c>
      <c r="E74" s="4">
        <v>342</v>
      </c>
      <c r="F74" s="4">
        <v>2108</v>
      </c>
      <c r="G74" s="4">
        <v>1452</v>
      </c>
      <c r="H74" s="4">
        <v>4736</v>
      </c>
      <c r="J74" s="4"/>
      <c r="K74" s="4"/>
      <c r="L74" s="4"/>
      <c r="M74" s="4"/>
      <c r="N74" s="4"/>
      <c r="O74" s="4"/>
      <c r="P74" s="4"/>
      <c r="R74" s="4"/>
      <c r="S74" s="4"/>
      <c r="T74" s="4"/>
      <c r="U74" s="4"/>
      <c r="V74" s="4"/>
      <c r="W74" s="4"/>
      <c r="X74" s="4"/>
      <c r="Z74" s="11"/>
      <c r="AA74" s="11"/>
      <c r="AB74" s="11"/>
      <c r="AC74" s="11"/>
      <c r="AD74" s="11"/>
      <c r="AE74" s="11"/>
      <c r="AF74" s="11" t="e">
        <f>IF(AND(#REF!="", P74=""), "", IF(P74&gt;0, (#REF!-P74)/P74, 1))</f>
        <v>#REF!</v>
      </c>
    </row>
    <row r="75" spans="1:32" x14ac:dyDescent="0.25">
      <c r="A75" t="s">
        <v>81</v>
      </c>
      <c r="B75" t="s">
        <v>87</v>
      </c>
      <c r="C75" s="4">
        <v>25404</v>
      </c>
      <c r="D75" s="4">
        <v>53989</v>
      </c>
      <c r="E75" s="4">
        <v>3791</v>
      </c>
      <c r="F75" s="4">
        <v>8987</v>
      </c>
      <c r="G75" s="4">
        <v>29195</v>
      </c>
      <c r="H75" s="4">
        <v>62976</v>
      </c>
      <c r="J75" s="4"/>
      <c r="K75" s="4"/>
      <c r="L75" s="4"/>
      <c r="M75" s="4"/>
      <c r="N75" s="4"/>
      <c r="O75" s="4"/>
      <c r="P75" s="4"/>
      <c r="R75" s="4"/>
      <c r="S75" s="4"/>
      <c r="T75" s="4"/>
      <c r="U75" s="4"/>
      <c r="V75" s="4"/>
      <c r="W75" s="4"/>
      <c r="X75" s="4"/>
      <c r="Z75" s="11"/>
      <c r="AA75" s="11"/>
      <c r="AB75" s="11"/>
      <c r="AC75" s="11"/>
      <c r="AD75" s="11"/>
      <c r="AE75" s="11"/>
      <c r="AF75" s="11" t="e">
        <f>IF(AND(#REF!="", P75=""), "", IF(P75&gt;0, (#REF!-P75)/P75, 1))</f>
        <v>#REF!</v>
      </c>
    </row>
    <row r="76" spans="1:32" x14ac:dyDescent="0.25">
      <c r="A76" t="s">
        <v>81</v>
      </c>
      <c r="B76" t="s">
        <v>88</v>
      </c>
      <c r="C76" s="4">
        <v>236</v>
      </c>
      <c r="D76" s="4">
        <v>621</v>
      </c>
      <c r="E76" s="4">
        <v>60</v>
      </c>
      <c r="F76" s="4">
        <v>166</v>
      </c>
      <c r="G76" s="4">
        <v>296</v>
      </c>
      <c r="H76" s="4">
        <v>787</v>
      </c>
      <c r="J76" s="4"/>
      <c r="K76" s="4"/>
      <c r="L76" s="4"/>
      <c r="M76" s="4"/>
      <c r="N76" s="4"/>
      <c r="O76" s="4"/>
      <c r="P76" s="4"/>
      <c r="R76" s="4"/>
      <c r="S76" s="4"/>
      <c r="T76" s="4"/>
      <c r="U76" s="4"/>
      <c r="V76" s="4"/>
      <c r="W76" s="4"/>
      <c r="X76" s="4"/>
      <c r="Z76" s="11"/>
      <c r="AA76" s="11"/>
      <c r="AB76" s="11"/>
      <c r="AC76" s="11"/>
      <c r="AD76" s="11"/>
      <c r="AE76" s="11"/>
      <c r="AF76" s="11" t="e">
        <f>IF(AND(#REF!="", P76=""), "", IF(P76&gt;0, (#REF!-P76)/P76, 1))</f>
        <v>#REF!</v>
      </c>
    </row>
    <row r="77" spans="1:32" x14ac:dyDescent="0.25">
      <c r="A77" t="s">
        <v>81</v>
      </c>
      <c r="B77" t="s">
        <v>89</v>
      </c>
      <c r="C77" s="4">
        <v>299</v>
      </c>
      <c r="D77" s="4">
        <v>576</v>
      </c>
      <c r="E77" s="4">
        <v>139</v>
      </c>
      <c r="F77" s="4">
        <v>733</v>
      </c>
      <c r="G77" s="4">
        <v>438</v>
      </c>
      <c r="H77" s="4">
        <v>1309</v>
      </c>
      <c r="J77" s="4"/>
      <c r="K77" s="4"/>
      <c r="L77" s="4"/>
      <c r="M77" s="4"/>
      <c r="N77" s="4"/>
      <c r="O77" s="4"/>
      <c r="P77" s="4"/>
      <c r="R77" s="4"/>
      <c r="S77" s="4"/>
      <c r="T77" s="4"/>
      <c r="U77" s="4"/>
      <c r="V77" s="4"/>
      <c r="W77" s="4"/>
      <c r="X77" s="4"/>
      <c r="Z77" s="11"/>
      <c r="AA77" s="11"/>
      <c r="AB77" s="11"/>
      <c r="AC77" s="11"/>
      <c r="AD77" s="11"/>
      <c r="AE77" s="11"/>
      <c r="AF77" s="11" t="e">
        <f>IF(AND(#REF!="", P77=""), "", IF(P77&gt;0, (#REF!-P77)/P77, 1))</f>
        <v>#REF!</v>
      </c>
    </row>
    <row r="78" spans="1:32" x14ac:dyDescent="0.25">
      <c r="A78" t="s">
        <v>81</v>
      </c>
      <c r="B78" t="s">
        <v>90</v>
      </c>
      <c r="C78" s="4">
        <v>16192</v>
      </c>
      <c r="D78" s="4">
        <v>30250</v>
      </c>
      <c r="E78" s="4">
        <v>6570</v>
      </c>
      <c r="F78" s="4">
        <v>11838</v>
      </c>
      <c r="G78" s="4">
        <v>22762</v>
      </c>
      <c r="H78" s="4">
        <v>42088</v>
      </c>
      <c r="J78" s="4"/>
      <c r="K78" s="4"/>
      <c r="L78" s="4"/>
      <c r="M78" s="4"/>
      <c r="N78" s="4"/>
      <c r="O78" s="4"/>
      <c r="P78" s="4"/>
      <c r="R78" s="4"/>
      <c r="S78" s="4"/>
      <c r="T78" s="4"/>
      <c r="U78" s="4"/>
      <c r="V78" s="4"/>
      <c r="W78" s="4"/>
      <c r="X78" s="4"/>
      <c r="Z78" s="11"/>
      <c r="AA78" s="11"/>
      <c r="AB78" s="11"/>
      <c r="AC78" s="11"/>
      <c r="AD78" s="11"/>
      <c r="AE78" s="11"/>
      <c r="AF78" s="11" t="e">
        <f>IF(AND(#REF!="", P78=""), "", IF(P78&gt;0, (#REF!-P78)/P78, 1))</f>
        <v>#REF!</v>
      </c>
    </row>
    <row r="79" spans="1:32" x14ac:dyDescent="0.25">
      <c r="A79" t="s">
        <v>81</v>
      </c>
      <c r="B79" t="s">
        <v>91</v>
      </c>
      <c r="C79" s="4">
        <v>278</v>
      </c>
      <c r="D79" s="4">
        <v>1330</v>
      </c>
      <c r="E79" s="4">
        <v>534</v>
      </c>
      <c r="F79" s="4">
        <v>3921</v>
      </c>
      <c r="G79" s="4">
        <v>812</v>
      </c>
      <c r="H79" s="4">
        <v>5251</v>
      </c>
      <c r="J79" s="4"/>
      <c r="K79" s="4"/>
      <c r="L79" s="4"/>
      <c r="M79" s="4"/>
      <c r="N79" s="4"/>
      <c r="O79" s="4"/>
      <c r="P79" s="4"/>
      <c r="R79" s="4"/>
      <c r="S79" s="4"/>
      <c r="T79" s="4"/>
      <c r="U79" s="4"/>
      <c r="V79" s="4"/>
      <c r="W79" s="4"/>
      <c r="X79" s="4"/>
      <c r="Z79" s="11"/>
      <c r="AA79" s="11"/>
      <c r="AB79" s="11"/>
      <c r="AC79" s="11"/>
      <c r="AD79" s="11"/>
      <c r="AE79" s="11"/>
      <c r="AF79" s="11" t="e">
        <f>IF(AND(#REF!="", P79=""), "", IF(P79&gt;0, (#REF!-P79)/P79, 1))</f>
        <v>#REF!</v>
      </c>
    </row>
    <row r="80" spans="1:32" x14ac:dyDescent="0.25">
      <c r="A80" t="s">
        <v>81</v>
      </c>
      <c r="B80" t="s">
        <v>92</v>
      </c>
      <c r="C80" s="4">
        <v>3548</v>
      </c>
      <c r="D80" s="4">
        <v>7762</v>
      </c>
      <c r="E80" s="4">
        <v>371</v>
      </c>
      <c r="F80" s="4">
        <v>1253</v>
      </c>
      <c r="G80" s="4">
        <v>3919</v>
      </c>
      <c r="H80" s="4">
        <v>9015</v>
      </c>
      <c r="J80" s="4"/>
      <c r="K80" s="4"/>
      <c r="L80" s="4"/>
      <c r="M80" s="4"/>
      <c r="N80" s="4"/>
      <c r="O80" s="4"/>
      <c r="P80" s="4"/>
      <c r="R80" s="4"/>
      <c r="S80" s="4"/>
      <c r="T80" s="4"/>
      <c r="U80" s="4"/>
      <c r="V80" s="4"/>
      <c r="W80" s="4"/>
      <c r="X80" s="4"/>
      <c r="Z80" s="11"/>
      <c r="AA80" s="11"/>
      <c r="AB80" s="11"/>
      <c r="AC80" s="11"/>
      <c r="AD80" s="11"/>
      <c r="AE80" s="11"/>
      <c r="AF80" s="11" t="e">
        <f>IF(AND(#REF!="", P80=""), "", IF(P80&gt;0, (#REF!-P80)/P80, 1))</f>
        <v>#REF!</v>
      </c>
    </row>
    <row r="81" spans="1:32" x14ac:dyDescent="0.25">
      <c r="A81" t="s">
        <v>81</v>
      </c>
      <c r="B81" t="s">
        <v>93</v>
      </c>
      <c r="C81" s="4">
        <v>1093</v>
      </c>
      <c r="D81" s="4">
        <v>3096</v>
      </c>
      <c r="E81" s="4">
        <v>116</v>
      </c>
      <c r="F81" s="4">
        <v>365</v>
      </c>
      <c r="G81" s="4">
        <v>1209</v>
      </c>
      <c r="H81" s="4">
        <v>3461</v>
      </c>
      <c r="J81" s="4"/>
      <c r="K81" s="4"/>
      <c r="L81" s="4"/>
      <c r="M81" s="4"/>
      <c r="N81" s="4"/>
      <c r="O81" s="4"/>
      <c r="P81" s="4"/>
      <c r="R81" s="4"/>
      <c r="S81" s="4"/>
      <c r="T81" s="4"/>
      <c r="U81" s="4"/>
      <c r="V81" s="4"/>
      <c r="W81" s="4"/>
      <c r="X81" s="4"/>
      <c r="Z81" s="11"/>
      <c r="AA81" s="11"/>
      <c r="AB81" s="11"/>
      <c r="AC81" s="11"/>
      <c r="AD81" s="11"/>
      <c r="AE81" s="11"/>
      <c r="AF81" s="11" t="e">
        <f>IF(AND(#REF!="", P81=""), "", IF(P81&gt;0, (#REF!-P81)/P81, 1))</f>
        <v>#REF!</v>
      </c>
    </row>
    <row r="82" spans="1:32" x14ac:dyDescent="0.25">
      <c r="A82" t="s">
        <v>81</v>
      </c>
      <c r="B82" t="s">
        <v>94</v>
      </c>
      <c r="C82" s="4">
        <v>2607</v>
      </c>
      <c r="D82" s="4">
        <v>4841</v>
      </c>
      <c r="E82" s="4">
        <v>912</v>
      </c>
      <c r="F82" s="4">
        <v>2195</v>
      </c>
      <c r="G82" s="4">
        <v>3519</v>
      </c>
      <c r="H82" s="4">
        <v>7036</v>
      </c>
      <c r="J82" s="4"/>
      <c r="K82" s="4"/>
      <c r="L82" s="4"/>
      <c r="M82" s="4"/>
      <c r="N82" s="4"/>
      <c r="O82" s="4"/>
      <c r="P82" s="4"/>
      <c r="R82" s="4"/>
      <c r="S82" s="4"/>
      <c r="T82" s="4"/>
      <c r="U82" s="4"/>
      <c r="V82" s="4"/>
      <c r="W82" s="4"/>
      <c r="X82" s="4"/>
      <c r="Z82" s="11"/>
      <c r="AA82" s="11"/>
      <c r="AB82" s="11"/>
      <c r="AC82" s="11"/>
      <c r="AD82" s="11"/>
      <c r="AE82" s="11"/>
      <c r="AF82" s="11" t="e">
        <f>IF(AND(#REF!="", P82=""), "", IF(P82&gt;0, (#REF!-P82)/P82, 1))</f>
        <v>#REF!</v>
      </c>
    </row>
    <row r="83" spans="1:32" x14ac:dyDescent="0.25">
      <c r="A83" t="s">
        <v>81</v>
      </c>
      <c r="B83" t="s">
        <v>95</v>
      </c>
      <c r="C83" s="4">
        <v>7844</v>
      </c>
      <c r="D83" s="4">
        <v>18001</v>
      </c>
      <c r="E83" s="4">
        <v>2699</v>
      </c>
      <c r="F83" s="4">
        <v>9443</v>
      </c>
      <c r="G83" s="4">
        <v>10543</v>
      </c>
      <c r="H83" s="4">
        <v>27444</v>
      </c>
      <c r="J83" s="4"/>
      <c r="K83" s="4"/>
      <c r="L83" s="4"/>
      <c r="M83" s="4"/>
      <c r="N83" s="4"/>
      <c r="O83" s="4"/>
      <c r="P83" s="4"/>
      <c r="R83" s="4"/>
      <c r="S83" s="4"/>
      <c r="T83" s="4"/>
      <c r="U83" s="4"/>
      <c r="V83" s="4"/>
      <c r="W83" s="4"/>
      <c r="X83" s="4"/>
      <c r="Z83" s="11"/>
      <c r="AA83" s="11"/>
      <c r="AB83" s="11"/>
      <c r="AC83" s="11"/>
      <c r="AD83" s="11"/>
      <c r="AE83" s="11"/>
      <c r="AF83" s="11" t="e">
        <f>IF(AND(#REF!="", P83=""), "", IF(P83&gt;0, (#REF!-P83)/P83, 1))</f>
        <v>#REF!</v>
      </c>
    </row>
    <row r="84" spans="1:32" x14ac:dyDescent="0.25">
      <c r="A84" t="s">
        <v>81</v>
      </c>
      <c r="B84" t="s">
        <v>96</v>
      </c>
      <c r="C84" s="4">
        <v>764</v>
      </c>
      <c r="D84" s="4">
        <v>2455</v>
      </c>
      <c r="E84" s="4">
        <v>794</v>
      </c>
      <c r="F84" s="4">
        <v>4673</v>
      </c>
      <c r="G84" s="4">
        <v>1558</v>
      </c>
      <c r="H84" s="4">
        <v>7128</v>
      </c>
      <c r="J84" s="4"/>
      <c r="K84" s="4"/>
      <c r="L84" s="4"/>
      <c r="M84" s="4"/>
      <c r="N84" s="4"/>
      <c r="O84" s="4"/>
      <c r="P84" s="4"/>
      <c r="R84" s="4"/>
      <c r="S84" s="4"/>
      <c r="T84" s="4"/>
      <c r="U84" s="4"/>
      <c r="V84" s="4"/>
      <c r="W84" s="4"/>
      <c r="X84" s="4"/>
      <c r="Z84" s="11"/>
      <c r="AA84" s="11"/>
      <c r="AB84" s="11"/>
      <c r="AC84" s="11"/>
      <c r="AD84" s="11"/>
      <c r="AE84" s="11"/>
      <c r="AF84" s="11" t="e">
        <f>IF(AND(#REF!="", P84=""), "", IF(P84&gt;0, (#REF!-P84)/P84, 1))</f>
        <v>#REF!</v>
      </c>
    </row>
    <row r="85" spans="1:32" x14ac:dyDescent="0.25">
      <c r="A85" t="s">
        <v>81</v>
      </c>
      <c r="B85" t="s">
        <v>97</v>
      </c>
      <c r="C85" s="4">
        <v>30195</v>
      </c>
      <c r="D85" s="4">
        <v>60552</v>
      </c>
      <c r="E85" s="4">
        <v>4991</v>
      </c>
      <c r="F85" s="4">
        <v>13439</v>
      </c>
      <c r="G85" s="4">
        <v>35186</v>
      </c>
      <c r="H85" s="4">
        <v>73991</v>
      </c>
      <c r="J85" s="4"/>
      <c r="K85" s="4"/>
      <c r="L85" s="4"/>
      <c r="M85" s="4"/>
      <c r="N85" s="4"/>
      <c r="O85" s="4"/>
      <c r="P85" s="4"/>
      <c r="R85" s="4"/>
      <c r="S85" s="4"/>
      <c r="T85" s="4"/>
      <c r="U85" s="4"/>
      <c r="V85" s="4"/>
      <c r="W85" s="4"/>
      <c r="X85" s="4"/>
      <c r="Z85" s="11"/>
      <c r="AA85" s="11"/>
      <c r="AB85" s="11"/>
      <c r="AC85" s="11"/>
      <c r="AD85" s="11"/>
      <c r="AE85" s="11"/>
      <c r="AF85" s="11" t="e">
        <f>IF(AND(#REF!="", P85=""), "", IF(P85&gt;0, (#REF!-P85)/P85, 1))</f>
        <v>#REF!</v>
      </c>
    </row>
    <row r="86" spans="1:32" x14ac:dyDescent="0.25">
      <c r="A86" t="s">
        <v>81</v>
      </c>
      <c r="B86" t="s">
        <v>98</v>
      </c>
      <c r="C86" s="4">
        <v>18773</v>
      </c>
      <c r="D86" s="4">
        <v>45636</v>
      </c>
      <c r="E86" s="4">
        <v>5206</v>
      </c>
      <c r="F86" s="4">
        <v>13256</v>
      </c>
      <c r="G86" s="4">
        <v>23979</v>
      </c>
      <c r="H86" s="4">
        <v>58892</v>
      </c>
      <c r="J86" s="4"/>
      <c r="K86" s="4"/>
      <c r="L86" s="4"/>
      <c r="M86" s="4"/>
      <c r="N86" s="4"/>
      <c r="O86" s="4"/>
      <c r="P86" s="4"/>
      <c r="R86" s="4"/>
      <c r="S86" s="4"/>
      <c r="T86" s="4"/>
      <c r="U86" s="4"/>
      <c r="V86" s="4"/>
      <c r="W86" s="4"/>
      <c r="X86" s="4"/>
      <c r="Z86" s="11"/>
      <c r="AA86" s="11"/>
      <c r="AB86" s="11"/>
      <c r="AC86" s="11"/>
      <c r="AD86" s="11"/>
      <c r="AE86" s="11"/>
      <c r="AF86" s="11" t="e">
        <f>IF(AND(#REF!="", P86=""), "", IF(P86&gt;0, (#REF!-P86)/P86, 1))</f>
        <v>#REF!</v>
      </c>
    </row>
    <row r="87" spans="1:32" x14ac:dyDescent="0.25">
      <c r="A87" t="s">
        <v>81</v>
      </c>
      <c r="B87" t="s">
        <v>99</v>
      </c>
      <c r="C87" s="4">
        <v>1810</v>
      </c>
      <c r="D87" s="4">
        <v>5640</v>
      </c>
      <c r="E87" s="4">
        <v>590</v>
      </c>
      <c r="F87" s="4">
        <v>3772</v>
      </c>
      <c r="G87" s="4">
        <v>2400</v>
      </c>
      <c r="H87" s="4">
        <v>9412</v>
      </c>
      <c r="J87" s="4"/>
      <c r="K87" s="4"/>
      <c r="L87" s="4"/>
      <c r="M87" s="4"/>
      <c r="N87" s="4"/>
      <c r="O87" s="4"/>
      <c r="P87" s="4"/>
      <c r="R87" s="4"/>
      <c r="S87" s="4"/>
      <c r="T87" s="4"/>
      <c r="U87" s="4"/>
      <c r="V87" s="4"/>
      <c r="W87" s="4"/>
      <c r="X87" s="4"/>
      <c r="Z87" s="11"/>
      <c r="AA87" s="11"/>
      <c r="AB87" s="11"/>
      <c r="AC87" s="11"/>
      <c r="AD87" s="11"/>
      <c r="AE87" s="11"/>
      <c r="AF87" s="11" t="e">
        <f>IF(AND(#REF!="", P87=""), "", IF(P87&gt;0, (#REF!-P87)/P87, 1))</f>
        <v>#REF!</v>
      </c>
    </row>
    <row r="88" spans="1:32" x14ac:dyDescent="0.25">
      <c r="A88" t="s">
        <v>81</v>
      </c>
      <c r="B88" t="s">
        <v>100</v>
      </c>
      <c r="C88" s="4">
        <v>11541</v>
      </c>
      <c r="D88" s="4">
        <v>20835</v>
      </c>
      <c r="E88" s="4">
        <v>1257</v>
      </c>
      <c r="F88" s="4">
        <v>3611</v>
      </c>
      <c r="G88" s="4">
        <v>12798</v>
      </c>
      <c r="H88" s="4">
        <v>24446</v>
      </c>
      <c r="J88" s="4"/>
      <c r="K88" s="4"/>
      <c r="L88" s="4"/>
      <c r="M88" s="4"/>
      <c r="N88" s="4"/>
      <c r="O88" s="4"/>
      <c r="P88" s="4"/>
      <c r="R88" s="4"/>
      <c r="S88" s="4"/>
      <c r="T88" s="4"/>
      <c r="U88" s="4"/>
      <c r="V88" s="4"/>
      <c r="W88" s="4"/>
      <c r="X88" s="4"/>
      <c r="Z88" s="11"/>
      <c r="AA88" s="11"/>
      <c r="AB88" s="11"/>
      <c r="AC88" s="11"/>
      <c r="AD88" s="11"/>
      <c r="AE88" s="11"/>
      <c r="AF88" s="11" t="e">
        <f>IF(AND(#REF!="", P88=""), "", IF(P88&gt;0, (#REF!-P88)/P88, 1))</f>
        <v>#REF!</v>
      </c>
    </row>
    <row r="89" spans="1:32" x14ac:dyDescent="0.25">
      <c r="A89" t="s">
        <v>81</v>
      </c>
      <c r="B89" t="s">
        <v>101</v>
      </c>
      <c r="C89" s="4">
        <v>37370</v>
      </c>
      <c r="D89" s="4">
        <v>74547</v>
      </c>
      <c r="E89" s="4">
        <v>8124</v>
      </c>
      <c r="F89" s="4">
        <v>25032</v>
      </c>
      <c r="G89" s="4">
        <v>45494</v>
      </c>
      <c r="H89" s="4">
        <v>99579</v>
      </c>
      <c r="J89" s="4"/>
      <c r="K89" s="4"/>
      <c r="L89" s="4"/>
      <c r="M89" s="4"/>
      <c r="N89" s="4"/>
      <c r="O89" s="4"/>
      <c r="P89" s="4"/>
      <c r="R89" s="4"/>
      <c r="S89" s="4"/>
      <c r="T89" s="4"/>
      <c r="U89" s="4"/>
      <c r="V89" s="4"/>
      <c r="W89" s="4"/>
      <c r="X89" s="4"/>
      <c r="Z89" s="11"/>
      <c r="AA89" s="11"/>
      <c r="AB89" s="11"/>
      <c r="AC89" s="11"/>
      <c r="AD89" s="11"/>
      <c r="AE89" s="11"/>
      <c r="AF89" s="11" t="e">
        <f>IF(AND(#REF!="", P89=""), "", IF(P89&gt;0, (#REF!-P89)/P89, 1))</f>
        <v>#REF!</v>
      </c>
    </row>
    <row r="90" spans="1:32" x14ac:dyDescent="0.25">
      <c r="A90" t="s">
        <v>81</v>
      </c>
      <c r="B90" t="s">
        <v>102</v>
      </c>
      <c r="C90" s="4">
        <v>37438</v>
      </c>
      <c r="D90" s="4">
        <v>70894</v>
      </c>
      <c r="E90" s="4">
        <v>22888</v>
      </c>
      <c r="F90" s="4">
        <v>31393</v>
      </c>
      <c r="G90" s="4">
        <v>60326</v>
      </c>
      <c r="H90" s="4">
        <v>102287</v>
      </c>
      <c r="J90" s="4"/>
      <c r="K90" s="4"/>
      <c r="L90" s="4"/>
      <c r="M90" s="4"/>
      <c r="N90" s="4"/>
      <c r="O90" s="4"/>
      <c r="P90" s="4"/>
      <c r="R90" s="4"/>
      <c r="S90" s="4"/>
      <c r="T90" s="4"/>
      <c r="U90" s="4"/>
      <c r="V90" s="4"/>
      <c r="W90" s="4"/>
      <c r="X90" s="4"/>
      <c r="Z90" s="11"/>
      <c r="AA90" s="11"/>
      <c r="AB90" s="11"/>
      <c r="AC90" s="11"/>
      <c r="AD90" s="11"/>
      <c r="AE90" s="11"/>
      <c r="AF90" s="11" t="e">
        <f>IF(AND(#REF!="", P90=""), "", IF(P90&gt;0, (#REF!-P90)/P90, 1))</f>
        <v>#REF!</v>
      </c>
    </row>
    <row r="91" spans="1:32" x14ac:dyDescent="0.25">
      <c r="A91" t="s">
        <v>81</v>
      </c>
      <c r="B91" t="s">
        <v>103</v>
      </c>
      <c r="C91" s="4">
        <v>1683</v>
      </c>
      <c r="D91" s="4">
        <v>3577</v>
      </c>
      <c r="E91" s="4">
        <v>412</v>
      </c>
      <c r="F91" s="4">
        <v>1975</v>
      </c>
      <c r="G91" s="4">
        <v>2095</v>
      </c>
      <c r="H91" s="4">
        <v>5552</v>
      </c>
      <c r="J91" s="4"/>
      <c r="K91" s="4"/>
      <c r="L91" s="4"/>
      <c r="M91" s="4"/>
      <c r="N91" s="4"/>
      <c r="O91" s="4"/>
      <c r="P91" s="4"/>
      <c r="R91" s="4"/>
      <c r="S91" s="4"/>
      <c r="T91" s="4"/>
      <c r="U91" s="4"/>
      <c r="V91" s="4"/>
      <c r="W91" s="4"/>
      <c r="X91" s="4"/>
      <c r="Z91" s="11"/>
      <c r="AA91" s="11"/>
      <c r="AB91" s="11"/>
      <c r="AC91" s="11"/>
      <c r="AD91" s="11"/>
      <c r="AE91" s="11"/>
      <c r="AF91" s="11" t="e">
        <f>IF(AND(#REF!="", P91=""), "", IF(P91&gt;0, (#REF!-P91)/P91, 1))</f>
        <v>#REF!</v>
      </c>
    </row>
    <row r="92" spans="1:32" x14ac:dyDescent="0.25">
      <c r="A92" t="s">
        <v>81</v>
      </c>
      <c r="B92" t="s">
        <v>104</v>
      </c>
      <c r="C92" s="4">
        <v>1062</v>
      </c>
      <c r="D92" s="4">
        <v>2788</v>
      </c>
      <c r="E92" s="4">
        <v>151</v>
      </c>
      <c r="F92" s="4">
        <v>830</v>
      </c>
      <c r="G92" s="4">
        <v>1213</v>
      </c>
      <c r="H92" s="4">
        <v>3618</v>
      </c>
      <c r="J92" s="4"/>
      <c r="K92" s="4"/>
      <c r="L92" s="4"/>
      <c r="M92" s="4"/>
      <c r="N92" s="4"/>
      <c r="O92" s="4"/>
      <c r="P92" s="4"/>
      <c r="R92" s="4"/>
      <c r="S92" s="4"/>
      <c r="T92" s="4"/>
      <c r="U92" s="4"/>
      <c r="V92" s="4"/>
      <c r="W92" s="4"/>
      <c r="X92" s="4"/>
      <c r="Z92" s="11"/>
      <c r="AA92" s="11"/>
      <c r="AB92" s="11"/>
      <c r="AC92" s="11"/>
      <c r="AD92" s="11"/>
      <c r="AE92" s="11"/>
      <c r="AF92" s="11" t="e">
        <f>IF(AND(#REF!="", P92=""), "", IF(P92&gt;0, (#REF!-P92)/P92, 1))</f>
        <v>#REF!</v>
      </c>
    </row>
    <row r="93" spans="1:32" x14ac:dyDescent="0.25">
      <c r="A93" t="s">
        <v>81</v>
      </c>
      <c r="B93" t="s">
        <v>105</v>
      </c>
      <c r="C93" s="4">
        <v>15838</v>
      </c>
      <c r="D93" s="4">
        <v>47768</v>
      </c>
      <c r="E93" s="4">
        <v>2207</v>
      </c>
      <c r="F93" s="4">
        <v>7219</v>
      </c>
      <c r="G93" s="4">
        <v>18045</v>
      </c>
      <c r="H93" s="4">
        <v>54987</v>
      </c>
      <c r="J93" s="4"/>
      <c r="K93" s="4"/>
      <c r="L93" s="4"/>
      <c r="M93" s="4"/>
      <c r="N93" s="4"/>
      <c r="O93" s="4"/>
      <c r="P93" s="4"/>
      <c r="R93" s="4"/>
      <c r="S93" s="4"/>
      <c r="T93" s="4"/>
      <c r="U93" s="4"/>
      <c r="V93" s="4"/>
      <c r="W93" s="4"/>
      <c r="X93" s="4"/>
      <c r="Z93" s="11"/>
      <c r="AA93" s="11"/>
      <c r="AB93" s="11"/>
      <c r="AC93" s="11"/>
      <c r="AD93" s="11"/>
      <c r="AE93" s="11"/>
      <c r="AF93" s="11" t="e">
        <f>IF(AND(#REF!="", P93=""), "", IF(P93&gt;0, (#REF!-P93)/P93, 1))</f>
        <v>#REF!</v>
      </c>
    </row>
    <row r="94" spans="1:32" x14ac:dyDescent="0.25">
      <c r="A94" t="s">
        <v>81</v>
      </c>
      <c r="B94" t="s">
        <v>106</v>
      </c>
      <c r="C94" s="4">
        <v>809</v>
      </c>
      <c r="D94" s="4">
        <v>2064</v>
      </c>
      <c r="E94" s="4">
        <v>180</v>
      </c>
      <c r="F94" s="4">
        <v>729</v>
      </c>
      <c r="G94" s="4">
        <v>989</v>
      </c>
      <c r="H94" s="4">
        <v>2793</v>
      </c>
      <c r="J94" s="4"/>
      <c r="K94" s="4"/>
      <c r="L94" s="4"/>
      <c r="M94" s="4"/>
      <c r="N94" s="4"/>
      <c r="O94" s="4"/>
      <c r="P94" s="4"/>
      <c r="R94" s="4"/>
      <c r="S94" s="4"/>
      <c r="T94" s="4"/>
      <c r="U94" s="4"/>
      <c r="V94" s="4"/>
      <c r="W94" s="4"/>
      <c r="X94" s="4"/>
      <c r="Z94" s="11"/>
      <c r="AA94" s="11"/>
      <c r="AB94" s="11"/>
      <c r="AC94" s="11"/>
      <c r="AD94" s="11"/>
      <c r="AE94" s="11"/>
      <c r="AF94" s="11" t="e">
        <f>IF(AND(#REF!="", P94=""), "", IF(P94&gt;0, (#REF!-P94)/P94, 1))</f>
        <v>#REF!</v>
      </c>
    </row>
    <row r="95" spans="1:32" x14ac:dyDescent="0.25">
      <c r="A95" t="s">
        <v>81</v>
      </c>
      <c r="B95" t="s">
        <v>107</v>
      </c>
      <c r="C95" s="4">
        <v>7157</v>
      </c>
      <c r="D95" s="4">
        <v>26298</v>
      </c>
      <c r="E95" s="4">
        <v>1741</v>
      </c>
      <c r="F95" s="4">
        <v>5989</v>
      </c>
      <c r="G95" s="4">
        <v>8898</v>
      </c>
      <c r="H95" s="4">
        <v>32287</v>
      </c>
      <c r="J95" s="4"/>
      <c r="K95" s="4"/>
      <c r="L95" s="4"/>
      <c r="M95" s="4"/>
      <c r="N95" s="4"/>
      <c r="O95" s="4"/>
      <c r="P95" s="4"/>
      <c r="R95" s="4"/>
      <c r="S95" s="4"/>
      <c r="T95" s="4"/>
      <c r="U95" s="4"/>
      <c r="V95" s="4"/>
      <c r="W95" s="4"/>
      <c r="X95" s="4"/>
      <c r="Z95" s="11"/>
      <c r="AA95" s="11"/>
      <c r="AB95" s="11"/>
      <c r="AC95" s="11"/>
      <c r="AD95" s="11"/>
      <c r="AE95" s="11"/>
      <c r="AF95" s="11" t="e">
        <f>IF(AND(#REF!="", P95=""), "", IF(P95&gt;0, (#REF!-P95)/P95, 1))</f>
        <v>#REF!</v>
      </c>
    </row>
    <row r="96" spans="1:32" x14ac:dyDescent="0.25">
      <c r="A96" t="s">
        <v>81</v>
      </c>
      <c r="B96" t="s">
        <v>108</v>
      </c>
      <c r="C96" s="4">
        <v>137</v>
      </c>
      <c r="D96" s="4">
        <v>433</v>
      </c>
      <c r="E96" s="4">
        <v>303</v>
      </c>
      <c r="F96" s="4">
        <v>1614</v>
      </c>
      <c r="G96" s="4">
        <v>440</v>
      </c>
      <c r="H96" s="4">
        <v>2047</v>
      </c>
      <c r="J96" s="4"/>
      <c r="K96" s="4"/>
      <c r="L96" s="4"/>
      <c r="M96" s="4"/>
      <c r="N96" s="4"/>
      <c r="O96" s="4"/>
      <c r="P96" s="4"/>
      <c r="R96" s="4"/>
      <c r="S96" s="4"/>
      <c r="T96" s="4"/>
      <c r="U96" s="4"/>
      <c r="V96" s="4"/>
      <c r="W96" s="4"/>
      <c r="X96" s="4"/>
      <c r="Z96" s="11"/>
      <c r="AA96" s="11"/>
      <c r="AB96" s="11"/>
      <c r="AC96" s="11"/>
      <c r="AD96" s="11"/>
      <c r="AE96" s="11"/>
      <c r="AF96" s="11" t="e">
        <f>IF(AND(#REF!="", P96=""), "", IF(P96&gt;0, (#REF!-P96)/P96, 1))</f>
        <v>#REF!</v>
      </c>
    </row>
    <row r="97" spans="1:32" x14ac:dyDescent="0.25">
      <c r="A97" t="s">
        <v>81</v>
      </c>
      <c r="B97" t="s">
        <v>109</v>
      </c>
      <c r="C97" s="4">
        <v>800</v>
      </c>
      <c r="D97" s="4">
        <v>2809</v>
      </c>
      <c r="E97" s="4">
        <v>784</v>
      </c>
      <c r="F97" s="4">
        <v>5623</v>
      </c>
      <c r="G97" s="4">
        <v>1584</v>
      </c>
      <c r="H97" s="4">
        <v>8432</v>
      </c>
      <c r="J97" s="4"/>
      <c r="K97" s="4"/>
      <c r="L97" s="4"/>
      <c r="M97" s="4"/>
      <c r="N97" s="4"/>
      <c r="O97" s="4"/>
      <c r="P97" s="4"/>
      <c r="R97" s="4"/>
      <c r="S97" s="4"/>
      <c r="T97" s="4"/>
      <c r="U97" s="4"/>
      <c r="V97" s="4"/>
      <c r="W97" s="4"/>
      <c r="X97" s="4"/>
      <c r="Z97" s="11"/>
      <c r="AA97" s="11"/>
      <c r="AB97" s="11"/>
      <c r="AC97" s="11"/>
      <c r="AD97" s="11"/>
      <c r="AE97" s="11"/>
      <c r="AF97" s="11" t="e">
        <f>IF(AND(#REF!="", P97=""), "", IF(P97&gt;0, (#REF!-P97)/P97, 1))</f>
        <v>#REF!</v>
      </c>
    </row>
    <row r="98" spans="1:32" x14ac:dyDescent="0.25">
      <c r="A98" t="s">
        <v>81</v>
      </c>
      <c r="B98" t="s">
        <v>110</v>
      </c>
      <c r="C98" s="4">
        <v>313</v>
      </c>
      <c r="D98" s="4">
        <v>1339</v>
      </c>
      <c r="E98" s="4">
        <v>290</v>
      </c>
      <c r="F98" s="4">
        <v>1810</v>
      </c>
      <c r="G98" s="4">
        <v>603</v>
      </c>
      <c r="H98" s="4">
        <v>3149</v>
      </c>
      <c r="J98" s="4"/>
      <c r="K98" s="4"/>
      <c r="L98" s="4"/>
      <c r="M98" s="4"/>
      <c r="N98" s="4"/>
      <c r="O98" s="4"/>
      <c r="P98" s="4"/>
      <c r="R98" s="4"/>
      <c r="S98" s="4"/>
      <c r="T98" s="4"/>
      <c r="U98" s="4"/>
      <c r="V98" s="4"/>
      <c r="W98" s="4"/>
      <c r="X98" s="4"/>
      <c r="Z98" s="11"/>
      <c r="AA98" s="11"/>
      <c r="AB98" s="11"/>
      <c r="AC98" s="11"/>
      <c r="AD98" s="11"/>
      <c r="AE98" s="11"/>
      <c r="AF98" s="11" t="e">
        <f>IF(AND(#REF!="", P98=""), "", IF(P98&gt;0, (#REF!-P98)/P98, 1))</f>
        <v>#REF!</v>
      </c>
    </row>
    <row r="99" spans="1:32" x14ac:dyDescent="0.25">
      <c r="A99" t="s">
        <v>81</v>
      </c>
      <c r="B99" t="s">
        <v>111</v>
      </c>
      <c r="C99" s="4">
        <v>119450</v>
      </c>
      <c r="D99" s="4">
        <v>639103</v>
      </c>
      <c r="E99" s="4">
        <v>16059</v>
      </c>
      <c r="F99" s="4">
        <v>81762</v>
      </c>
      <c r="G99" s="4">
        <v>135509</v>
      </c>
      <c r="H99" s="4">
        <v>720865</v>
      </c>
      <c r="J99" s="4"/>
      <c r="K99" s="4"/>
      <c r="L99" s="4"/>
      <c r="M99" s="4"/>
      <c r="N99" s="4"/>
      <c r="O99" s="4"/>
      <c r="P99" s="4"/>
      <c r="R99" s="4"/>
      <c r="S99" s="4"/>
      <c r="T99" s="4"/>
      <c r="U99" s="4"/>
      <c r="V99" s="4"/>
      <c r="W99" s="4"/>
      <c r="X99" s="4"/>
      <c r="Z99" s="11"/>
      <c r="AA99" s="11"/>
      <c r="AB99" s="11"/>
      <c r="AC99" s="11"/>
      <c r="AD99" s="11"/>
      <c r="AE99" s="11"/>
      <c r="AF99" s="11" t="e">
        <f>IF(AND(#REF!="", P99=""), "", IF(P99&gt;0, (#REF!-P99)/P99, 1))</f>
        <v>#REF!</v>
      </c>
    </row>
    <row r="100" spans="1:32" x14ac:dyDescent="0.25">
      <c r="A100" t="s">
        <v>81</v>
      </c>
      <c r="B100" t="s">
        <v>112</v>
      </c>
      <c r="C100" s="4">
        <v>1311</v>
      </c>
      <c r="D100" s="4">
        <v>2452</v>
      </c>
      <c r="E100" s="4">
        <v>184</v>
      </c>
      <c r="F100" s="4">
        <v>332</v>
      </c>
      <c r="G100" s="4">
        <v>1495</v>
      </c>
      <c r="H100" s="4">
        <v>2784</v>
      </c>
      <c r="J100" s="4"/>
      <c r="K100" s="4"/>
      <c r="L100" s="4"/>
      <c r="M100" s="4"/>
      <c r="N100" s="4"/>
      <c r="O100" s="4"/>
      <c r="P100" s="4"/>
      <c r="R100" s="4"/>
      <c r="S100" s="4"/>
      <c r="T100" s="4"/>
      <c r="U100" s="4"/>
      <c r="V100" s="4"/>
      <c r="W100" s="4"/>
      <c r="X100" s="4"/>
      <c r="Z100" s="11"/>
      <c r="AA100" s="11"/>
      <c r="AB100" s="11"/>
      <c r="AC100" s="11"/>
      <c r="AD100" s="11"/>
      <c r="AE100" s="11"/>
      <c r="AF100" s="11" t="e">
        <f>IF(AND(#REF!="", P100=""), "", IF(P100&gt;0, (#REF!-P100)/P100, 1))</f>
        <v>#REF!</v>
      </c>
    </row>
    <row r="101" spans="1:32" x14ac:dyDescent="0.25">
      <c r="A101" t="s">
        <v>81</v>
      </c>
      <c r="B101" t="s">
        <v>113</v>
      </c>
      <c r="C101" s="4">
        <v>43794</v>
      </c>
      <c r="D101" s="4">
        <v>87127</v>
      </c>
      <c r="E101" s="4">
        <v>8502</v>
      </c>
      <c r="F101" s="4">
        <v>21363</v>
      </c>
      <c r="G101" s="4">
        <v>52296</v>
      </c>
      <c r="H101" s="4">
        <v>108490</v>
      </c>
      <c r="J101" s="4"/>
      <c r="K101" s="4"/>
      <c r="L101" s="4"/>
      <c r="M101" s="4"/>
      <c r="N101" s="4"/>
      <c r="O101" s="4"/>
      <c r="P101" s="4"/>
      <c r="R101" s="4"/>
      <c r="S101" s="4"/>
      <c r="T101" s="4"/>
      <c r="U101" s="4"/>
      <c r="V101" s="4"/>
      <c r="W101" s="4"/>
      <c r="X101" s="4"/>
      <c r="Z101" s="11"/>
      <c r="AA101" s="11"/>
      <c r="AB101" s="11"/>
      <c r="AC101" s="11"/>
      <c r="AD101" s="11"/>
      <c r="AE101" s="11"/>
      <c r="AF101" s="11" t="e">
        <f>IF(AND(#REF!="", P101=""), "", IF(P101&gt;0, (#REF!-P101)/P101, 1))</f>
        <v>#REF!</v>
      </c>
    </row>
    <row r="102" spans="1:32" x14ac:dyDescent="0.25">
      <c r="A102" t="s">
        <v>81</v>
      </c>
      <c r="B102" t="s">
        <v>114</v>
      </c>
      <c r="C102" s="4">
        <v>3249</v>
      </c>
      <c r="D102" s="4">
        <v>8072</v>
      </c>
      <c r="E102" s="4">
        <v>1139</v>
      </c>
      <c r="F102" s="4">
        <v>5873</v>
      </c>
      <c r="G102" s="4">
        <v>4388</v>
      </c>
      <c r="H102" s="4">
        <v>13945</v>
      </c>
      <c r="J102" s="4"/>
      <c r="K102" s="4"/>
      <c r="L102" s="4"/>
      <c r="M102" s="4"/>
      <c r="N102" s="4"/>
      <c r="O102" s="4"/>
      <c r="P102" s="4"/>
      <c r="R102" s="4"/>
      <c r="S102" s="4"/>
      <c r="T102" s="4"/>
      <c r="U102" s="4"/>
      <c r="V102" s="4"/>
      <c r="W102" s="4"/>
      <c r="X102" s="4"/>
      <c r="Z102" s="11"/>
      <c r="AA102" s="11"/>
      <c r="AB102" s="11"/>
      <c r="AC102" s="11"/>
      <c r="AD102" s="11"/>
      <c r="AE102" s="11"/>
      <c r="AF102" s="11" t="e">
        <f>IF(AND(#REF!="", P102=""), "", IF(P102&gt;0, (#REF!-P102)/P102, 1))</f>
        <v>#REF!</v>
      </c>
    </row>
    <row r="103" spans="1:32" x14ac:dyDescent="0.25">
      <c r="A103" t="s">
        <v>81</v>
      </c>
      <c r="B103" t="s">
        <v>115</v>
      </c>
      <c r="C103" s="4">
        <v>383</v>
      </c>
      <c r="D103" s="4">
        <v>2117</v>
      </c>
      <c r="E103" s="4">
        <v>363</v>
      </c>
      <c r="F103" s="4">
        <v>2139</v>
      </c>
      <c r="G103" s="4">
        <v>746</v>
      </c>
      <c r="H103" s="4">
        <v>4256</v>
      </c>
      <c r="J103" s="4"/>
      <c r="K103" s="4"/>
      <c r="L103" s="4"/>
      <c r="M103" s="4"/>
      <c r="N103" s="4"/>
      <c r="O103" s="4"/>
      <c r="P103" s="4"/>
      <c r="R103" s="4"/>
      <c r="S103" s="4"/>
      <c r="T103" s="4"/>
      <c r="U103" s="4"/>
      <c r="V103" s="4"/>
      <c r="W103" s="4"/>
      <c r="X103" s="4"/>
      <c r="Z103" s="11"/>
      <c r="AA103" s="11"/>
      <c r="AB103" s="11"/>
      <c r="AC103" s="11"/>
      <c r="AD103" s="11"/>
      <c r="AE103" s="11"/>
      <c r="AF103" s="11" t="e">
        <f>IF(AND(#REF!="", P103=""), "", IF(P103&gt;0, (#REF!-P103)/P103, 1))</f>
        <v>#REF!</v>
      </c>
    </row>
    <row r="104" spans="1:32" x14ac:dyDescent="0.25">
      <c r="A104" t="s">
        <v>81</v>
      </c>
      <c r="B104" t="s">
        <v>116</v>
      </c>
      <c r="C104" s="4">
        <v>26</v>
      </c>
      <c r="D104" s="4">
        <v>101</v>
      </c>
      <c r="E104" s="4">
        <v>25</v>
      </c>
      <c r="F104" s="4">
        <v>257</v>
      </c>
      <c r="G104" s="4">
        <v>51</v>
      </c>
      <c r="H104" s="4">
        <v>358</v>
      </c>
      <c r="J104" s="4"/>
      <c r="K104" s="4"/>
      <c r="L104" s="4"/>
      <c r="M104" s="4"/>
      <c r="N104" s="4"/>
      <c r="O104" s="4"/>
      <c r="P104" s="4"/>
      <c r="R104" s="4"/>
      <c r="S104" s="4"/>
      <c r="T104" s="4"/>
      <c r="U104" s="4"/>
      <c r="V104" s="4"/>
      <c r="W104" s="4"/>
      <c r="X104" s="4"/>
      <c r="Z104" s="11"/>
      <c r="AA104" s="11"/>
      <c r="AB104" s="11"/>
      <c r="AC104" s="11"/>
      <c r="AD104" s="11"/>
      <c r="AE104" s="11"/>
      <c r="AF104" s="11" t="e">
        <f>IF(AND(#REF!="", P104=""), "", IF(P104&gt;0, (#REF!-P104)/P104, 1))</f>
        <v>#REF!</v>
      </c>
    </row>
    <row r="105" spans="1:32" x14ac:dyDescent="0.25">
      <c r="A105" t="s">
        <v>81</v>
      </c>
      <c r="B105" t="s">
        <v>117</v>
      </c>
      <c r="C105" s="4">
        <v>2595</v>
      </c>
      <c r="D105" s="4">
        <v>11544</v>
      </c>
      <c r="E105" s="4">
        <v>580</v>
      </c>
      <c r="F105" s="4">
        <v>2186</v>
      </c>
      <c r="G105" s="4">
        <v>3175</v>
      </c>
      <c r="H105" s="4">
        <v>13730</v>
      </c>
      <c r="J105" s="4"/>
      <c r="K105" s="4"/>
      <c r="L105" s="4"/>
      <c r="M105" s="4"/>
      <c r="N105" s="4"/>
      <c r="O105" s="4"/>
      <c r="P105" s="4"/>
      <c r="R105" s="4"/>
      <c r="S105" s="4"/>
      <c r="T105" s="4"/>
      <c r="U105" s="4"/>
      <c r="V105" s="4"/>
      <c r="W105" s="4"/>
      <c r="X105" s="4"/>
      <c r="Z105" s="11"/>
      <c r="AA105" s="11"/>
      <c r="AB105" s="11"/>
      <c r="AC105" s="11"/>
      <c r="AD105" s="11"/>
      <c r="AE105" s="11"/>
      <c r="AF105" s="11" t="e">
        <f>IF(AND(#REF!="", P105=""), "", IF(P105&gt;0, (#REF!-P105)/P105, 1))</f>
        <v>#REF!</v>
      </c>
    </row>
    <row r="106" spans="1:32" x14ac:dyDescent="0.25">
      <c r="A106" t="s">
        <v>81</v>
      </c>
      <c r="B106" t="s">
        <v>118</v>
      </c>
      <c r="C106" s="4">
        <v>75</v>
      </c>
      <c r="D106" s="4">
        <v>1602</v>
      </c>
      <c r="E106" s="4">
        <v>7</v>
      </c>
      <c r="F106" s="4">
        <v>40</v>
      </c>
      <c r="G106" s="4">
        <v>82</v>
      </c>
      <c r="H106" s="4">
        <v>1642</v>
      </c>
      <c r="J106" s="4"/>
      <c r="K106" s="4"/>
      <c r="L106" s="4"/>
      <c r="M106" s="4"/>
      <c r="N106" s="4"/>
      <c r="O106" s="4"/>
      <c r="P106" s="4"/>
      <c r="R106" s="4"/>
      <c r="S106" s="4"/>
      <c r="T106" s="4"/>
      <c r="U106" s="4"/>
      <c r="V106" s="4"/>
      <c r="W106" s="4"/>
      <c r="X106" s="4"/>
      <c r="Z106" s="11"/>
      <c r="AA106" s="11"/>
      <c r="AB106" s="11"/>
      <c r="AC106" s="11"/>
      <c r="AD106" s="11"/>
      <c r="AE106" s="11"/>
      <c r="AF106" s="11" t="e">
        <f>IF(AND(#REF!="", P106=""), "", IF(P106&gt;0, (#REF!-P106)/P106, 1))</f>
        <v>#REF!</v>
      </c>
    </row>
    <row r="107" spans="1:32" x14ac:dyDescent="0.25">
      <c r="A107" t="s">
        <v>81</v>
      </c>
      <c r="B107" t="s">
        <v>119</v>
      </c>
      <c r="C107" s="4">
        <v>3562</v>
      </c>
      <c r="D107" s="4">
        <v>7848</v>
      </c>
      <c r="E107" s="4">
        <v>1381</v>
      </c>
      <c r="F107" s="4">
        <v>5378</v>
      </c>
      <c r="G107" s="4">
        <v>4943</v>
      </c>
      <c r="H107" s="4">
        <v>13226</v>
      </c>
      <c r="J107" s="4"/>
      <c r="K107" s="4"/>
      <c r="L107" s="4"/>
      <c r="M107" s="4"/>
      <c r="N107" s="4"/>
      <c r="O107" s="4"/>
      <c r="P107" s="4"/>
      <c r="R107" s="4"/>
      <c r="S107" s="4"/>
      <c r="T107" s="4"/>
      <c r="U107" s="4"/>
      <c r="V107" s="4"/>
      <c r="W107" s="4"/>
      <c r="X107" s="4"/>
      <c r="Z107" s="11"/>
      <c r="AA107" s="11"/>
      <c r="AB107" s="11"/>
      <c r="AC107" s="11"/>
      <c r="AD107" s="11"/>
      <c r="AE107" s="11"/>
      <c r="AF107" s="11" t="e">
        <f>IF(AND(#REF!="", P107=""), "", IF(P107&gt;0, (#REF!-P107)/P107, 1))</f>
        <v>#REF!</v>
      </c>
    </row>
    <row r="108" spans="1:32" x14ac:dyDescent="0.25">
      <c r="A108" t="s">
        <v>81</v>
      </c>
      <c r="B108" t="s">
        <v>120</v>
      </c>
      <c r="C108" s="4">
        <v>49</v>
      </c>
      <c r="D108" s="4">
        <v>149</v>
      </c>
      <c r="E108" s="4">
        <v>38</v>
      </c>
      <c r="F108" s="4">
        <v>365</v>
      </c>
      <c r="G108" s="4">
        <v>87</v>
      </c>
      <c r="H108" s="4">
        <v>514</v>
      </c>
      <c r="J108" s="4"/>
      <c r="K108" s="4"/>
      <c r="L108" s="4"/>
      <c r="M108" s="4"/>
      <c r="N108" s="4"/>
      <c r="O108" s="4"/>
      <c r="P108" s="4"/>
      <c r="R108" s="4"/>
      <c r="S108" s="4"/>
      <c r="T108" s="4"/>
      <c r="U108" s="4"/>
      <c r="V108" s="4"/>
      <c r="W108" s="4"/>
      <c r="X108" s="4"/>
      <c r="Z108" s="11"/>
      <c r="AA108" s="11"/>
      <c r="AB108" s="11"/>
      <c r="AC108" s="11"/>
      <c r="AD108" s="11"/>
      <c r="AE108" s="11"/>
      <c r="AF108" s="11" t="e">
        <f>IF(AND(#REF!="", P108=""), "", IF(P108&gt;0, (#REF!-P108)/P108, 1))</f>
        <v>#REF!</v>
      </c>
    </row>
    <row r="109" spans="1:32" x14ac:dyDescent="0.25">
      <c r="A109" t="s">
        <v>81</v>
      </c>
      <c r="B109" t="s">
        <v>121</v>
      </c>
      <c r="C109" s="4">
        <v>476</v>
      </c>
      <c r="D109" s="4">
        <v>1213</v>
      </c>
      <c r="E109" s="4">
        <v>325</v>
      </c>
      <c r="F109" s="4">
        <v>1556</v>
      </c>
      <c r="G109" s="4">
        <v>801</v>
      </c>
      <c r="H109" s="4">
        <v>2769</v>
      </c>
      <c r="J109" s="4"/>
      <c r="K109" s="4"/>
      <c r="L109" s="4"/>
      <c r="M109" s="4"/>
      <c r="N109" s="4"/>
      <c r="O109" s="4"/>
      <c r="P109" s="4"/>
      <c r="R109" s="4"/>
      <c r="S109" s="4"/>
      <c r="T109" s="4"/>
      <c r="U109" s="4"/>
      <c r="V109" s="4"/>
      <c r="W109" s="4"/>
      <c r="X109" s="4"/>
      <c r="Z109" s="11"/>
      <c r="AA109" s="11"/>
      <c r="AB109" s="11"/>
      <c r="AC109" s="11"/>
      <c r="AD109" s="11"/>
      <c r="AE109" s="11"/>
      <c r="AF109" s="11" t="e">
        <f>IF(AND(#REF!="", P109=""), "", IF(P109&gt;0, (#REF!-P109)/P109, 1))</f>
        <v>#REF!</v>
      </c>
    </row>
    <row r="110" spans="1:32" x14ac:dyDescent="0.25">
      <c r="A110" t="s">
        <v>81</v>
      </c>
      <c r="B110" t="s">
        <v>122</v>
      </c>
      <c r="C110" s="4">
        <v>4381</v>
      </c>
      <c r="D110" s="4">
        <v>12684</v>
      </c>
      <c r="E110" s="4">
        <v>1118</v>
      </c>
      <c r="F110" s="4">
        <v>6128</v>
      </c>
      <c r="G110" s="4">
        <v>5499</v>
      </c>
      <c r="H110" s="4">
        <v>18812</v>
      </c>
      <c r="J110" s="4"/>
      <c r="K110" s="4"/>
      <c r="L110" s="4"/>
      <c r="M110" s="4"/>
      <c r="N110" s="4"/>
      <c r="O110" s="4"/>
      <c r="P110" s="4"/>
      <c r="R110" s="4"/>
      <c r="S110" s="4"/>
      <c r="T110" s="4"/>
      <c r="U110" s="4"/>
      <c r="V110" s="4"/>
      <c r="W110" s="4"/>
      <c r="X110" s="4"/>
      <c r="Z110" s="11"/>
      <c r="AA110" s="11"/>
      <c r="AB110" s="11"/>
      <c r="AC110" s="11"/>
      <c r="AD110" s="11"/>
      <c r="AE110" s="11"/>
      <c r="AF110" s="11" t="e">
        <f>IF(AND(#REF!="", P110=""), "", IF(P110&gt;0, (#REF!-P110)/P110, 1))</f>
        <v>#REF!</v>
      </c>
    </row>
    <row r="111" spans="1:32" x14ac:dyDescent="0.25">
      <c r="A111" t="s">
        <v>81</v>
      </c>
      <c r="B111" t="s">
        <v>123</v>
      </c>
      <c r="C111" s="4">
        <v>195602</v>
      </c>
      <c r="D111" s="4">
        <v>908555</v>
      </c>
      <c r="E111" s="4">
        <v>29507</v>
      </c>
      <c r="F111" s="4">
        <v>126255</v>
      </c>
      <c r="G111" s="4">
        <v>225109</v>
      </c>
      <c r="H111" s="4">
        <v>1034810</v>
      </c>
      <c r="J111" s="4"/>
      <c r="K111" s="4"/>
      <c r="L111" s="4"/>
      <c r="M111" s="4"/>
      <c r="N111" s="4"/>
      <c r="O111" s="4"/>
      <c r="P111" s="4"/>
      <c r="R111" s="4"/>
      <c r="S111" s="4"/>
      <c r="T111" s="4"/>
      <c r="U111" s="4"/>
      <c r="V111" s="4"/>
      <c r="W111" s="4"/>
      <c r="X111" s="4"/>
      <c r="Z111" s="11"/>
      <c r="AA111" s="11"/>
      <c r="AB111" s="11"/>
      <c r="AC111" s="11"/>
      <c r="AD111" s="11"/>
      <c r="AE111" s="11"/>
      <c r="AF111" s="11" t="e">
        <f>IF(AND(#REF!="", P111=""), "", IF(P111&gt;0, (#REF!-P111)/P111, 1))</f>
        <v>#REF!</v>
      </c>
    </row>
    <row r="112" spans="1:32" x14ac:dyDescent="0.25">
      <c r="A112" t="s">
        <v>81</v>
      </c>
      <c r="B112" t="s">
        <v>124</v>
      </c>
      <c r="C112" s="4">
        <v>1609</v>
      </c>
      <c r="D112" s="4">
        <v>3479</v>
      </c>
      <c r="E112" s="4">
        <v>637</v>
      </c>
      <c r="F112" s="4">
        <v>2778</v>
      </c>
      <c r="G112" s="4">
        <v>2246</v>
      </c>
      <c r="H112" s="4">
        <v>6257</v>
      </c>
      <c r="J112" s="4"/>
      <c r="K112" s="4"/>
      <c r="L112" s="4"/>
      <c r="M112" s="4"/>
      <c r="N112" s="4"/>
      <c r="O112" s="4"/>
      <c r="P112" s="4"/>
      <c r="R112" s="4"/>
      <c r="S112" s="4"/>
      <c r="T112" s="4"/>
      <c r="U112" s="4"/>
      <c r="V112" s="4"/>
      <c r="W112" s="4"/>
      <c r="X112" s="4"/>
      <c r="Z112" s="11"/>
      <c r="AA112" s="11"/>
      <c r="AB112" s="11"/>
      <c r="AC112" s="11"/>
      <c r="AD112" s="11"/>
      <c r="AE112" s="11"/>
      <c r="AF112" s="11" t="e">
        <f>IF(AND(#REF!="", P112=""), "", IF(P112&gt;0, (#REF!-P112)/P112, 1))</f>
        <v>#REF!</v>
      </c>
    </row>
    <row r="113" spans="1:32" x14ac:dyDescent="0.25">
      <c r="A113" t="s">
        <v>81</v>
      </c>
      <c r="B113" t="s">
        <v>125</v>
      </c>
      <c r="C113" s="4">
        <v>2286</v>
      </c>
      <c r="D113" s="4">
        <v>5743</v>
      </c>
      <c r="E113" s="4">
        <v>554</v>
      </c>
      <c r="F113" s="4">
        <v>3022</v>
      </c>
      <c r="G113" s="4">
        <v>2840</v>
      </c>
      <c r="H113" s="4">
        <v>8765</v>
      </c>
      <c r="J113" s="4"/>
      <c r="K113" s="4"/>
      <c r="L113" s="4"/>
      <c r="M113" s="4"/>
      <c r="N113" s="4"/>
      <c r="O113" s="4"/>
      <c r="P113" s="4"/>
      <c r="R113" s="4"/>
      <c r="S113" s="4"/>
      <c r="T113" s="4"/>
      <c r="U113" s="4"/>
      <c r="V113" s="4"/>
      <c r="W113" s="4"/>
      <c r="X113" s="4"/>
      <c r="Z113" s="11"/>
      <c r="AA113" s="11"/>
      <c r="AB113" s="11"/>
      <c r="AC113" s="11"/>
      <c r="AD113" s="11"/>
      <c r="AE113" s="11"/>
      <c r="AF113" s="11" t="e">
        <f>IF(AND(#REF!="", P113=""), "", IF(P113&gt;0, (#REF!-P113)/P113, 1))</f>
        <v>#REF!</v>
      </c>
    </row>
    <row r="114" spans="1:32" x14ac:dyDescent="0.25">
      <c r="A114" t="s">
        <v>81</v>
      </c>
      <c r="B114" t="s">
        <v>126</v>
      </c>
      <c r="C114" s="4">
        <v>54740</v>
      </c>
      <c r="D114" s="4">
        <v>226721</v>
      </c>
      <c r="E114" s="4">
        <v>18710</v>
      </c>
      <c r="F114" s="4">
        <v>82288</v>
      </c>
      <c r="G114" s="4">
        <v>73450</v>
      </c>
      <c r="H114" s="4">
        <v>309009</v>
      </c>
      <c r="J114" s="4"/>
      <c r="K114" s="4"/>
      <c r="L114" s="4"/>
      <c r="M114" s="4"/>
      <c r="N114" s="4"/>
      <c r="O114" s="4"/>
      <c r="P114" s="4"/>
      <c r="R114" s="4"/>
      <c r="S114" s="4"/>
      <c r="T114" s="4"/>
      <c r="U114" s="4"/>
      <c r="V114" s="4"/>
      <c r="W114" s="4"/>
      <c r="X114" s="4"/>
      <c r="Z114" s="11"/>
      <c r="AA114" s="11"/>
      <c r="AB114" s="11"/>
      <c r="AC114" s="11"/>
      <c r="AD114" s="11"/>
      <c r="AE114" s="11"/>
      <c r="AF114" s="11" t="e">
        <f>IF(AND(#REF!="", P114=""), "", IF(P114&gt;0, (#REF!-P114)/P114, 1))</f>
        <v>#REF!</v>
      </c>
    </row>
    <row r="115" spans="1:32" x14ac:dyDescent="0.25">
      <c r="A115" t="s">
        <v>81</v>
      </c>
      <c r="B115" t="s">
        <v>127</v>
      </c>
      <c r="C115" s="4">
        <v>1068</v>
      </c>
      <c r="D115" s="4">
        <v>2380</v>
      </c>
      <c r="E115" s="4">
        <v>201</v>
      </c>
      <c r="F115" s="4">
        <v>1169</v>
      </c>
      <c r="G115" s="4">
        <v>1269</v>
      </c>
      <c r="H115" s="4">
        <v>3549</v>
      </c>
      <c r="J115" s="4"/>
      <c r="K115" s="4"/>
      <c r="L115" s="4"/>
      <c r="M115" s="4"/>
      <c r="N115" s="4"/>
      <c r="O115" s="4"/>
      <c r="P115" s="4"/>
      <c r="R115" s="4"/>
      <c r="S115" s="4"/>
      <c r="T115" s="4"/>
      <c r="U115" s="4"/>
      <c r="V115" s="4"/>
      <c r="W115" s="4"/>
      <c r="X115" s="4"/>
      <c r="Z115" s="11"/>
      <c r="AA115" s="11"/>
      <c r="AB115" s="11"/>
      <c r="AC115" s="11"/>
      <c r="AD115" s="11"/>
      <c r="AE115" s="11"/>
      <c r="AF115" s="11" t="e">
        <f>IF(AND(#REF!="", P115=""), "", IF(P115&gt;0, (#REF!-P115)/P115, 1))</f>
        <v>#REF!</v>
      </c>
    </row>
    <row r="116" spans="1:32" x14ac:dyDescent="0.25">
      <c r="A116" t="s">
        <v>81</v>
      </c>
      <c r="B116" t="s">
        <v>128</v>
      </c>
      <c r="C116" s="4">
        <v>2829</v>
      </c>
      <c r="D116" s="4">
        <v>13440</v>
      </c>
      <c r="E116" s="4">
        <v>3286</v>
      </c>
      <c r="F116" s="4">
        <v>22272</v>
      </c>
      <c r="G116" s="4">
        <v>6115</v>
      </c>
      <c r="H116" s="4">
        <v>35712</v>
      </c>
      <c r="J116" s="4"/>
      <c r="K116" s="4"/>
      <c r="L116" s="4"/>
      <c r="M116" s="4"/>
      <c r="N116" s="4"/>
      <c r="O116" s="4"/>
      <c r="P116" s="4"/>
      <c r="R116" s="4"/>
      <c r="S116" s="4"/>
      <c r="T116" s="4"/>
      <c r="U116" s="4"/>
      <c r="V116" s="4"/>
      <c r="W116" s="4"/>
      <c r="X116" s="4"/>
      <c r="Z116" s="11"/>
      <c r="AA116" s="11"/>
      <c r="AB116" s="11"/>
      <c r="AC116" s="11"/>
      <c r="AD116" s="11"/>
      <c r="AE116" s="11"/>
      <c r="AF116" s="11" t="e">
        <f>IF(AND(#REF!="", P116=""), "", IF(P116&gt;0, (#REF!-P116)/P116, 1))</f>
        <v>#REF!</v>
      </c>
    </row>
    <row r="117" spans="1:32" x14ac:dyDescent="0.25">
      <c r="A117" t="s">
        <v>129</v>
      </c>
      <c r="B117" t="s">
        <v>130</v>
      </c>
      <c r="C117" s="4">
        <v>1488</v>
      </c>
      <c r="D117" s="4">
        <v>4807</v>
      </c>
      <c r="E117" s="4">
        <v>727</v>
      </c>
      <c r="F117" s="4">
        <v>3896</v>
      </c>
      <c r="G117" s="4">
        <v>2215</v>
      </c>
      <c r="H117" s="4">
        <v>8703</v>
      </c>
      <c r="J117" s="4"/>
      <c r="K117" s="4"/>
      <c r="L117" s="4"/>
      <c r="M117" s="4"/>
      <c r="N117" s="4"/>
      <c r="O117" s="4"/>
      <c r="P117" s="4"/>
      <c r="R117" s="4"/>
      <c r="S117" s="4"/>
      <c r="T117" s="4"/>
      <c r="U117" s="4"/>
      <c r="V117" s="4"/>
      <c r="W117" s="4"/>
      <c r="X117" s="4"/>
      <c r="Z117" s="11"/>
      <c r="AA117" s="11"/>
      <c r="AB117" s="11"/>
      <c r="AC117" s="11"/>
      <c r="AD117" s="11"/>
      <c r="AE117" s="11"/>
      <c r="AF117" s="11" t="e">
        <f>IF(AND(#REF!="", P117=""), "", IF(P117&gt;0, (#REF!-P117)/P117, 1))</f>
        <v>#REF!</v>
      </c>
    </row>
    <row r="118" spans="1:32" x14ac:dyDescent="0.25">
      <c r="A118" t="s">
        <v>129</v>
      </c>
      <c r="B118" t="s">
        <v>131</v>
      </c>
      <c r="C118" s="4">
        <v>3900</v>
      </c>
      <c r="D118" s="4">
        <v>8657</v>
      </c>
      <c r="E118" s="4">
        <v>974</v>
      </c>
      <c r="F118" s="4">
        <v>3752</v>
      </c>
      <c r="G118" s="4">
        <v>4874</v>
      </c>
      <c r="H118" s="4">
        <v>12409</v>
      </c>
      <c r="J118" s="4"/>
      <c r="K118" s="4"/>
      <c r="L118" s="4"/>
      <c r="M118" s="4"/>
      <c r="N118" s="4"/>
      <c r="O118" s="4"/>
      <c r="P118" s="4"/>
      <c r="R118" s="4"/>
      <c r="S118" s="4"/>
      <c r="T118" s="4"/>
      <c r="U118" s="4"/>
      <c r="V118" s="4"/>
      <c r="W118" s="4"/>
      <c r="X118" s="4"/>
      <c r="Z118" s="11"/>
      <c r="AA118" s="11"/>
      <c r="AB118" s="11"/>
      <c r="AC118" s="11"/>
      <c r="AD118" s="11"/>
      <c r="AE118" s="11"/>
      <c r="AF118" s="11" t="e">
        <f>IF(AND(#REF!="", P118=""), "", IF(P118&gt;0, (#REF!-P118)/P118, 1))</f>
        <v>#REF!</v>
      </c>
    </row>
    <row r="119" spans="1:32" x14ac:dyDescent="0.25">
      <c r="A119" t="s">
        <v>129</v>
      </c>
      <c r="B119" t="s">
        <v>132</v>
      </c>
      <c r="C119" s="4">
        <v>2457</v>
      </c>
      <c r="D119" s="4">
        <v>6125</v>
      </c>
      <c r="E119" s="4">
        <v>233</v>
      </c>
      <c r="F119" s="4">
        <v>718</v>
      </c>
      <c r="G119" s="4">
        <v>2690</v>
      </c>
      <c r="H119" s="4">
        <v>6843</v>
      </c>
      <c r="J119" s="4"/>
      <c r="K119" s="4"/>
      <c r="L119" s="4"/>
      <c r="M119" s="4"/>
      <c r="N119" s="4"/>
      <c r="O119" s="4"/>
      <c r="P119" s="4"/>
      <c r="R119" s="4"/>
      <c r="S119" s="4"/>
      <c r="T119" s="4"/>
      <c r="U119" s="4"/>
      <c r="V119" s="4"/>
      <c r="W119" s="4"/>
      <c r="X119" s="4"/>
      <c r="Z119" s="11"/>
      <c r="AA119" s="11"/>
      <c r="AB119" s="11"/>
      <c r="AC119" s="11"/>
      <c r="AD119" s="11"/>
      <c r="AE119" s="11"/>
      <c r="AF119" s="11" t="e">
        <f>IF(AND(#REF!="", P119=""), "", IF(P119&gt;0, (#REF!-P119)/P119, 1))</f>
        <v>#REF!</v>
      </c>
    </row>
    <row r="120" spans="1:32" x14ac:dyDescent="0.25">
      <c r="A120" t="s">
        <v>129</v>
      </c>
      <c r="B120" t="s">
        <v>133</v>
      </c>
      <c r="C120" s="4">
        <v>81</v>
      </c>
      <c r="D120" s="4">
        <v>253</v>
      </c>
      <c r="E120" s="4">
        <v>3</v>
      </c>
      <c r="F120" s="4">
        <v>6</v>
      </c>
      <c r="G120" s="4">
        <v>84</v>
      </c>
      <c r="H120" s="4">
        <v>259</v>
      </c>
      <c r="J120" s="4"/>
      <c r="K120" s="4"/>
      <c r="L120" s="4"/>
      <c r="M120" s="4"/>
      <c r="N120" s="4"/>
      <c r="O120" s="4"/>
      <c r="P120" s="4"/>
      <c r="R120" s="4"/>
      <c r="S120" s="4"/>
      <c r="T120" s="4"/>
      <c r="U120" s="4"/>
      <c r="V120" s="4"/>
      <c r="W120" s="4"/>
      <c r="X120" s="4"/>
      <c r="Z120" s="11"/>
      <c r="AA120" s="11"/>
      <c r="AB120" s="11"/>
      <c r="AC120" s="11"/>
      <c r="AD120" s="11"/>
      <c r="AE120" s="11"/>
      <c r="AF120" s="11" t="e">
        <f>IF(AND(#REF!="", P120=""), "", IF(P120&gt;0, (#REF!-P120)/P120, 1))</f>
        <v>#REF!</v>
      </c>
    </row>
    <row r="121" spans="1:32" x14ac:dyDescent="0.25">
      <c r="A121" t="s">
        <v>129</v>
      </c>
      <c r="B121" t="s">
        <v>134</v>
      </c>
      <c r="C121" s="4">
        <v>801</v>
      </c>
      <c r="D121" s="4">
        <v>4645</v>
      </c>
      <c r="E121" s="4">
        <v>254</v>
      </c>
      <c r="F121" s="4">
        <v>1256</v>
      </c>
      <c r="G121" s="4">
        <v>1055</v>
      </c>
      <c r="H121" s="4">
        <v>5901</v>
      </c>
      <c r="J121" s="4"/>
      <c r="K121" s="4"/>
      <c r="L121" s="4"/>
      <c r="M121" s="4"/>
      <c r="N121" s="4"/>
      <c r="O121" s="4"/>
      <c r="P121" s="4"/>
      <c r="R121" s="4"/>
      <c r="S121" s="4"/>
      <c r="T121" s="4"/>
      <c r="U121" s="4"/>
      <c r="V121" s="4"/>
      <c r="W121" s="4"/>
      <c r="X121" s="4"/>
      <c r="Z121" s="11"/>
      <c r="AA121" s="11"/>
      <c r="AB121" s="11"/>
      <c r="AC121" s="11"/>
      <c r="AD121" s="11"/>
      <c r="AE121" s="11"/>
      <c r="AF121" s="11" t="e">
        <f>IF(AND(#REF!="", P121=""), "", IF(P121&gt;0, (#REF!-P121)/P121, 1))</f>
        <v>#REF!</v>
      </c>
    </row>
    <row r="122" spans="1:32" x14ac:dyDescent="0.25">
      <c r="A122" t="s">
        <v>129</v>
      </c>
      <c r="B122" t="s">
        <v>135</v>
      </c>
      <c r="C122" s="4">
        <v>7335</v>
      </c>
      <c r="D122" s="4">
        <v>17632</v>
      </c>
      <c r="E122" s="4">
        <v>750</v>
      </c>
      <c r="F122" s="4">
        <v>2205</v>
      </c>
      <c r="G122" s="4">
        <v>8085</v>
      </c>
      <c r="H122" s="4">
        <v>19837</v>
      </c>
      <c r="J122" s="4"/>
      <c r="K122" s="4"/>
      <c r="L122" s="4"/>
      <c r="M122" s="4"/>
      <c r="N122" s="4"/>
      <c r="O122" s="4"/>
      <c r="P122" s="4"/>
      <c r="R122" s="4"/>
      <c r="S122" s="4"/>
      <c r="T122" s="4"/>
      <c r="U122" s="4"/>
      <c r="V122" s="4"/>
      <c r="W122" s="4"/>
      <c r="X122" s="4"/>
      <c r="Z122" s="11"/>
      <c r="AA122" s="11"/>
      <c r="AB122" s="11"/>
      <c r="AC122" s="11"/>
      <c r="AD122" s="11"/>
      <c r="AE122" s="11"/>
      <c r="AF122" s="11" t="e">
        <f>IF(AND(#REF!="", P122=""), "", IF(P122&gt;0, (#REF!-P122)/P122, 1))</f>
        <v>#REF!</v>
      </c>
    </row>
    <row r="123" spans="1:32" x14ac:dyDescent="0.25">
      <c r="A123" t="s">
        <v>129</v>
      </c>
      <c r="B123" t="s">
        <v>136</v>
      </c>
      <c r="C123" s="4">
        <v>324</v>
      </c>
      <c r="D123" s="4">
        <v>675</v>
      </c>
      <c r="E123" s="4">
        <v>100</v>
      </c>
      <c r="F123" s="4">
        <v>453</v>
      </c>
      <c r="G123" s="4">
        <v>424</v>
      </c>
      <c r="H123" s="4">
        <v>1128</v>
      </c>
      <c r="J123" s="4"/>
      <c r="K123" s="4"/>
      <c r="L123" s="4"/>
      <c r="M123" s="4"/>
      <c r="N123" s="4"/>
      <c r="O123" s="4"/>
      <c r="P123" s="4"/>
      <c r="R123" s="4"/>
      <c r="S123" s="4"/>
      <c r="T123" s="4"/>
      <c r="U123" s="4"/>
      <c r="V123" s="4"/>
      <c r="W123" s="4"/>
      <c r="X123" s="4"/>
      <c r="Z123" s="11"/>
      <c r="AA123" s="11"/>
      <c r="AB123" s="11"/>
      <c r="AC123" s="11"/>
      <c r="AD123" s="11"/>
      <c r="AE123" s="11"/>
      <c r="AF123" s="11" t="e">
        <f>IF(AND(#REF!="", P123=""), "", IF(P123&gt;0, (#REF!-P123)/P123, 1))</f>
        <v>#REF!</v>
      </c>
    </row>
    <row r="124" spans="1:32" x14ac:dyDescent="0.25">
      <c r="A124" t="s">
        <v>129</v>
      </c>
      <c r="B124" t="s">
        <v>137</v>
      </c>
      <c r="C124" s="4">
        <v>1716</v>
      </c>
      <c r="D124" s="4">
        <v>6844</v>
      </c>
      <c r="E124" s="4">
        <v>418</v>
      </c>
      <c r="F124" s="4">
        <v>2688</v>
      </c>
      <c r="G124" s="4">
        <v>2134</v>
      </c>
      <c r="H124" s="4">
        <v>9532</v>
      </c>
      <c r="J124" s="4"/>
      <c r="K124" s="4"/>
      <c r="L124" s="4"/>
      <c r="M124" s="4"/>
      <c r="N124" s="4"/>
      <c r="O124" s="4"/>
      <c r="P124" s="4"/>
      <c r="R124" s="4"/>
      <c r="S124" s="4"/>
      <c r="T124" s="4"/>
      <c r="U124" s="4"/>
      <c r="V124" s="4"/>
      <c r="W124" s="4"/>
      <c r="X124" s="4"/>
      <c r="Z124" s="11"/>
      <c r="AA124" s="11"/>
      <c r="AB124" s="11"/>
      <c r="AC124" s="11"/>
      <c r="AD124" s="11"/>
      <c r="AE124" s="11"/>
      <c r="AF124" s="11" t="e">
        <f>IF(AND(#REF!="", P124=""), "", IF(P124&gt;0, (#REF!-P124)/P124, 1))</f>
        <v>#REF!</v>
      </c>
    </row>
    <row r="125" spans="1:32" x14ac:dyDescent="0.25">
      <c r="A125" t="s">
        <v>129</v>
      </c>
      <c r="B125" t="s">
        <v>138</v>
      </c>
      <c r="C125" s="4">
        <v>551</v>
      </c>
      <c r="D125" s="4">
        <v>1260</v>
      </c>
      <c r="E125" s="4">
        <v>88</v>
      </c>
      <c r="F125" s="4">
        <v>272</v>
      </c>
      <c r="G125" s="4">
        <v>639</v>
      </c>
      <c r="H125" s="4">
        <v>1532</v>
      </c>
      <c r="J125" s="4"/>
      <c r="K125" s="4"/>
      <c r="L125" s="4"/>
      <c r="M125" s="4"/>
      <c r="N125" s="4"/>
      <c r="O125" s="4"/>
      <c r="P125" s="4"/>
      <c r="R125" s="4"/>
      <c r="S125" s="4"/>
      <c r="T125" s="4"/>
      <c r="U125" s="4"/>
      <c r="V125" s="4"/>
      <c r="W125" s="4"/>
      <c r="X125" s="4"/>
      <c r="Z125" s="11"/>
      <c r="AA125" s="11"/>
      <c r="AB125" s="11"/>
      <c r="AC125" s="11"/>
      <c r="AD125" s="11"/>
      <c r="AE125" s="11"/>
      <c r="AF125" s="11" t="e">
        <f>IF(AND(#REF!="", P125=""), "", IF(P125&gt;0, (#REF!-P125)/P125, 1))</f>
        <v>#REF!</v>
      </c>
    </row>
    <row r="126" spans="1:32" x14ac:dyDescent="0.25">
      <c r="A126" t="s">
        <v>129</v>
      </c>
      <c r="B126" t="s">
        <v>139</v>
      </c>
      <c r="C126" s="4">
        <v>452</v>
      </c>
      <c r="D126" s="4">
        <v>2322</v>
      </c>
      <c r="E126" s="4">
        <v>100</v>
      </c>
      <c r="F126" s="4">
        <v>457</v>
      </c>
      <c r="G126" s="4">
        <v>552</v>
      </c>
      <c r="H126" s="4">
        <v>2779</v>
      </c>
      <c r="J126" s="4"/>
      <c r="K126" s="4"/>
      <c r="L126" s="4"/>
      <c r="M126" s="4"/>
      <c r="N126" s="4"/>
      <c r="O126" s="4"/>
      <c r="P126" s="4"/>
      <c r="R126" s="4"/>
      <c r="S126" s="4"/>
      <c r="T126" s="4"/>
      <c r="U126" s="4"/>
      <c r="V126" s="4"/>
      <c r="W126" s="4"/>
      <c r="X126" s="4"/>
      <c r="Z126" s="11"/>
      <c r="AA126" s="11"/>
      <c r="AB126" s="11"/>
      <c r="AC126" s="11"/>
      <c r="AD126" s="11"/>
      <c r="AE126" s="11"/>
      <c r="AF126" s="11" t="e">
        <f>IF(AND(#REF!="", P126=""), "", IF(P126&gt;0, (#REF!-P126)/P126, 1))</f>
        <v>#REF!</v>
      </c>
    </row>
    <row r="127" spans="1:32" x14ac:dyDescent="0.25">
      <c r="A127" t="s">
        <v>129</v>
      </c>
      <c r="B127" t="s">
        <v>140</v>
      </c>
      <c r="C127" s="4">
        <v>10647</v>
      </c>
      <c r="D127" s="4">
        <v>41677</v>
      </c>
      <c r="E127" s="4">
        <v>2710</v>
      </c>
      <c r="F127" s="4">
        <v>16937</v>
      </c>
      <c r="G127" s="4">
        <v>13357</v>
      </c>
      <c r="H127" s="4">
        <v>58614</v>
      </c>
      <c r="J127" s="4"/>
      <c r="K127" s="4"/>
      <c r="L127" s="4"/>
      <c r="M127" s="4"/>
      <c r="N127" s="4"/>
      <c r="O127" s="4"/>
      <c r="P127" s="4"/>
      <c r="R127" s="4"/>
      <c r="S127" s="4"/>
      <c r="T127" s="4"/>
      <c r="U127" s="4"/>
      <c r="V127" s="4"/>
      <c r="W127" s="4"/>
      <c r="X127" s="4"/>
      <c r="Z127" s="11"/>
      <c r="AA127" s="11"/>
      <c r="AB127" s="11"/>
      <c r="AC127" s="11"/>
      <c r="AD127" s="11"/>
      <c r="AE127" s="11"/>
      <c r="AF127" s="11" t="e">
        <f>IF(AND(#REF!="", P127=""), "", IF(P127&gt;0, (#REF!-P127)/P127, 1))</f>
        <v>#REF!</v>
      </c>
    </row>
    <row r="128" spans="1:32" x14ac:dyDescent="0.25">
      <c r="A128" t="s">
        <v>129</v>
      </c>
      <c r="B128" t="s">
        <v>141</v>
      </c>
      <c r="C128" s="4">
        <v>82453</v>
      </c>
      <c r="D128" s="4">
        <v>180501</v>
      </c>
      <c r="E128" s="4">
        <v>16348</v>
      </c>
      <c r="F128" s="4">
        <v>52256</v>
      </c>
      <c r="G128" s="4">
        <v>98801</v>
      </c>
      <c r="H128" s="4">
        <v>232757</v>
      </c>
      <c r="J128" s="4"/>
      <c r="K128" s="4"/>
      <c r="L128" s="4"/>
      <c r="M128" s="4"/>
      <c r="N128" s="4"/>
      <c r="O128" s="4"/>
      <c r="P128" s="4"/>
      <c r="R128" s="4"/>
      <c r="S128" s="4"/>
      <c r="T128" s="4"/>
      <c r="U128" s="4"/>
      <c r="V128" s="4"/>
      <c r="W128" s="4"/>
      <c r="X128" s="4"/>
      <c r="Z128" s="11"/>
      <c r="AA128" s="11"/>
      <c r="AB128" s="11"/>
      <c r="AC128" s="11"/>
      <c r="AD128" s="11"/>
      <c r="AE128" s="11"/>
      <c r="AF128" s="11" t="e">
        <f>IF(AND(#REF!="", P128=""), "", IF(P128&gt;0, (#REF!-P128)/P128, 1))</f>
        <v>#REF!</v>
      </c>
    </row>
    <row r="129" spans="1:32" x14ac:dyDescent="0.25">
      <c r="A129" t="s">
        <v>129</v>
      </c>
      <c r="B129" t="s">
        <v>142</v>
      </c>
      <c r="C129" s="4">
        <v>151</v>
      </c>
      <c r="D129" s="4">
        <v>488</v>
      </c>
      <c r="E129" s="4">
        <v>107</v>
      </c>
      <c r="F129" s="4">
        <v>803</v>
      </c>
      <c r="G129" s="4">
        <v>258</v>
      </c>
      <c r="H129" s="4">
        <v>1291</v>
      </c>
      <c r="J129" s="4"/>
      <c r="K129" s="4"/>
      <c r="L129" s="4"/>
      <c r="M129" s="4"/>
      <c r="N129" s="4"/>
      <c r="O129" s="4"/>
      <c r="P129" s="4"/>
      <c r="R129" s="4"/>
      <c r="S129" s="4"/>
      <c r="T129" s="4"/>
      <c r="U129" s="4"/>
      <c r="V129" s="4"/>
      <c r="W129" s="4"/>
      <c r="X129" s="4"/>
      <c r="Z129" s="11"/>
      <c r="AA129" s="11"/>
      <c r="AB129" s="11"/>
      <c r="AC129" s="11"/>
      <c r="AD129" s="11"/>
      <c r="AE129" s="11"/>
      <c r="AF129" s="11" t="e">
        <f>IF(AND(#REF!="", P129=""), "", IF(P129&gt;0, (#REF!-P129)/P129, 1))</f>
        <v>#REF!</v>
      </c>
    </row>
    <row r="130" spans="1:32" x14ac:dyDescent="0.25">
      <c r="A130" t="s">
        <v>129</v>
      </c>
      <c r="B130" t="s">
        <v>143</v>
      </c>
      <c r="C130" s="4">
        <v>11397</v>
      </c>
      <c r="D130" s="4">
        <v>27484</v>
      </c>
      <c r="E130" s="4">
        <v>1396</v>
      </c>
      <c r="F130" s="4">
        <v>7545</v>
      </c>
      <c r="G130" s="4">
        <v>12793</v>
      </c>
      <c r="H130" s="4">
        <v>35029</v>
      </c>
      <c r="J130" s="4"/>
      <c r="K130" s="4"/>
      <c r="L130" s="4"/>
      <c r="M130" s="4"/>
      <c r="N130" s="4"/>
      <c r="O130" s="4"/>
      <c r="P130" s="4"/>
      <c r="R130" s="4"/>
      <c r="S130" s="4"/>
      <c r="T130" s="4"/>
      <c r="U130" s="4"/>
      <c r="V130" s="4"/>
      <c r="W130" s="4"/>
      <c r="X130" s="4"/>
      <c r="Z130" s="11"/>
      <c r="AA130" s="11"/>
      <c r="AB130" s="11"/>
      <c r="AC130" s="11"/>
      <c r="AD130" s="11"/>
      <c r="AE130" s="11"/>
      <c r="AF130" s="11" t="e">
        <f>IF(AND(#REF!="", P130=""), "", IF(P130&gt;0, (#REF!-P130)/P130, 1))</f>
        <v>#REF!</v>
      </c>
    </row>
    <row r="131" spans="1:32" x14ac:dyDescent="0.25">
      <c r="A131" t="s">
        <v>129</v>
      </c>
      <c r="B131" t="s">
        <v>144</v>
      </c>
      <c r="C131" s="4">
        <v>851</v>
      </c>
      <c r="D131" s="4">
        <v>6257</v>
      </c>
      <c r="E131" s="4">
        <v>106</v>
      </c>
      <c r="F131" s="4">
        <v>882</v>
      </c>
      <c r="G131" s="4">
        <v>957</v>
      </c>
      <c r="H131" s="4">
        <v>7139</v>
      </c>
      <c r="J131" s="4"/>
      <c r="K131" s="4"/>
      <c r="L131" s="4"/>
      <c r="M131" s="4"/>
      <c r="N131" s="4"/>
      <c r="O131" s="4"/>
      <c r="P131" s="4"/>
      <c r="R131" s="4"/>
      <c r="S131" s="4"/>
      <c r="T131" s="4"/>
      <c r="U131" s="4"/>
      <c r="V131" s="4"/>
      <c r="W131" s="4"/>
      <c r="X131" s="4"/>
      <c r="Z131" s="11"/>
      <c r="AA131" s="11"/>
      <c r="AB131" s="11"/>
      <c r="AC131" s="11"/>
      <c r="AD131" s="11"/>
      <c r="AE131" s="11"/>
      <c r="AF131" s="11" t="e">
        <f>IF(AND(#REF!="", P131=""), "", IF(P131&gt;0, (#REF!-P131)/P131, 1))</f>
        <v>#REF!</v>
      </c>
    </row>
    <row r="132" spans="1:32" x14ac:dyDescent="0.25">
      <c r="A132" t="s">
        <v>129</v>
      </c>
      <c r="B132" t="s">
        <v>145</v>
      </c>
      <c r="C132" s="4">
        <v>6548</v>
      </c>
      <c r="D132" s="4">
        <v>14372</v>
      </c>
      <c r="E132" s="4">
        <v>342</v>
      </c>
      <c r="F132" s="4">
        <v>840</v>
      </c>
      <c r="G132" s="4">
        <v>6890</v>
      </c>
      <c r="H132" s="4">
        <v>15212</v>
      </c>
      <c r="J132" s="4"/>
      <c r="K132" s="4"/>
      <c r="L132" s="4"/>
      <c r="M132" s="4"/>
      <c r="N132" s="4"/>
      <c r="O132" s="4"/>
      <c r="P132" s="4"/>
      <c r="R132" s="4"/>
      <c r="S132" s="4"/>
      <c r="T132" s="4"/>
      <c r="U132" s="4"/>
      <c r="V132" s="4"/>
      <c r="W132" s="4"/>
      <c r="X132" s="4"/>
      <c r="Z132" s="11"/>
      <c r="AA132" s="11"/>
      <c r="AB132" s="11"/>
      <c r="AC132" s="11"/>
      <c r="AD132" s="11"/>
      <c r="AE132" s="11"/>
      <c r="AF132" s="11" t="e">
        <f>IF(AND(#REF!="", P132=""), "", IF(P132&gt;0, (#REF!-P132)/P132, 1))</f>
        <v>#REF!</v>
      </c>
    </row>
    <row r="133" spans="1:32" x14ac:dyDescent="0.25">
      <c r="A133" t="s">
        <v>129</v>
      </c>
      <c r="B133" t="s">
        <v>146</v>
      </c>
      <c r="C133" s="4">
        <v>1239</v>
      </c>
      <c r="D133" s="4">
        <v>3189</v>
      </c>
      <c r="E133" s="4">
        <v>172</v>
      </c>
      <c r="F133" s="4">
        <v>739</v>
      </c>
      <c r="G133" s="4">
        <v>1411</v>
      </c>
      <c r="H133" s="4">
        <v>3928</v>
      </c>
      <c r="J133" s="4"/>
      <c r="K133" s="4"/>
      <c r="L133" s="4"/>
      <c r="M133" s="4"/>
      <c r="N133" s="4"/>
      <c r="O133" s="4"/>
      <c r="P133" s="4"/>
      <c r="R133" s="4"/>
      <c r="S133" s="4"/>
      <c r="T133" s="4"/>
      <c r="U133" s="4"/>
      <c r="V133" s="4"/>
      <c r="W133" s="4"/>
      <c r="X133" s="4"/>
      <c r="Z133" s="11"/>
      <c r="AA133" s="11"/>
      <c r="AB133" s="11"/>
      <c r="AC133" s="11"/>
      <c r="AD133" s="11"/>
      <c r="AE133" s="11"/>
      <c r="AF133" s="11" t="e">
        <f>IF(AND(#REF!="", P133=""), "", IF(P133&gt;0, (#REF!-P133)/P133, 1))</f>
        <v>#REF!</v>
      </c>
    </row>
    <row r="134" spans="1:32" x14ac:dyDescent="0.25">
      <c r="A134" t="s">
        <v>129</v>
      </c>
      <c r="B134" t="s">
        <v>147</v>
      </c>
      <c r="C134" s="4">
        <v>362</v>
      </c>
      <c r="D134" s="4">
        <v>9304</v>
      </c>
      <c r="E134" s="4">
        <v>154</v>
      </c>
      <c r="F134" s="4">
        <v>4187</v>
      </c>
      <c r="G134" s="4">
        <v>516</v>
      </c>
      <c r="H134" s="4">
        <v>13491</v>
      </c>
      <c r="J134" s="4"/>
      <c r="K134" s="4"/>
      <c r="L134" s="4"/>
      <c r="M134" s="4"/>
      <c r="N134" s="4"/>
      <c r="O134" s="4"/>
      <c r="P134" s="4"/>
      <c r="R134" s="4"/>
      <c r="S134" s="4"/>
      <c r="T134" s="4"/>
      <c r="U134" s="4"/>
      <c r="V134" s="4"/>
      <c r="W134" s="4"/>
      <c r="X134" s="4"/>
      <c r="Z134" s="11"/>
      <c r="AA134" s="11"/>
      <c r="AB134" s="11"/>
      <c r="AC134" s="11"/>
      <c r="AD134" s="11"/>
      <c r="AE134" s="11"/>
      <c r="AF134" s="11" t="e">
        <f>IF(AND(#REF!="", P134=""), "", IF(P134&gt;0, (#REF!-P134)/P134, 1))</f>
        <v>#REF!</v>
      </c>
    </row>
    <row r="135" spans="1:32" x14ac:dyDescent="0.25">
      <c r="A135" t="s">
        <v>129</v>
      </c>
      <c r="B135" t="s">
        <v>148</v>
      </c>
      <c r="C135" s="4">
        <v>557</v>
      </c>
      <c r="D135" s="4">
        <v>2144</v>
      </c>
      <c r="E135" s="4">
        <v>500</v>
      </c>
      <c r="F135" s="4">
        <v>3959</v>
      </c>
      <c r="G135" s="4">
        <v>1057</v>
      </c>
      <c r="H135" s="4">
        <v>6103</v>
      </c>
      <c r="J135" s="4"/>
      <c r="K135" s="4"/>
      <c r="L135" s="4"/>
      <c r="M135" s="4"/>
      <c r="N135" s="4"/>
      <c r="O135" s="4"/>
      <c r="P135" s="4"/>
      <c r="R135" s="4"/>
      <c r="S135" s="4"/>
      <c r="T135" s="4"/>
      <c r="U135" s="4"/>
      <c r="V135" s="4"/>
      <c r="W135" s="4"/>
      <c r="X135" s="4"/>
      <c r="Z135" s="11"/>
      <c r="AA135" s="11"/>
      <c r="AB135" s="11"/>
      <c r="AC135" s="11"/>
      <c r="AD135" s="11"/>
      <c r="AE135" s="11"/>
      <c r="AF135" s="11" t="e">
        <f>IF(AND(#REF!="", P135=""), "", IF(P135&gt;0, (#REF!-P135)/P135, 1))</f>
        <v>#REF!</v>
      </c>
    </row>
    <row r="136" spans="1:32" x14ac:dyDescent="0.25">
      <c r="A136" t="s">
        <v>129</v>
      </c>
      <c r="B136" t="s">
        <v>149</v>
      </c>
      <c r="C136" s="4">
        <v>836</v>
      </c>
      <c r="D136" s="4">
        <v>1853</v>
      </c>
      <c r="E136" s="4">
        <v>1197</v>
      </c>
      <c r="F136" s="4">
        <v>9156</v>
      </c>
      <c r="G136" s="4">
        <v>2033</v>
      </c>
      <c r="H136" s="4">
        <v>11009</v>
      </c>
      <c r="J136" s="4"/>
      <c r="K136" s="4"/>
      <c r="L136" s="4"/>
      <c r="M136" s="4"/>
      <c r="N136" s="4"/>
      <c r="O136" s="4"/>
      <c r="P136" s="4"/>
      <c r="R136" s="4"/>
      <c r="S136" s="4"/>
      <c r="T136" s="4"/>
      <c r="U136" s="4"/>
      <c r="V136" s="4"/>
      <c r="W136" s="4"/>
      <c r="X136" s="4"/>
      <c r="Z136" s="11"/>
      <c r="AA136" s="11"/>
      <c r="AB136" s="11"/>
      <c r="AC136" s="11"/>
      <c r="AD136" s="11"/>
      <c r="AE136" s="11"/>
      <c r="AF136" s="11" t="e">
        <f>IF(AND(#REF!="", P136=""), "", IF(P136&gt;0, (#REF!-P136)/P136, 1))</f>
        <v>#REF!</v>
      </c>
    </row>
    <row r="137" spans="1:32" x14ac:dyDescent="0.25">
      <c r="A137" t="s">
        <v>129</v>
      </c>
      <c r="B137" t="s">
        <v>150</v>
      </c>
      <c r="C137" s="4">
        <v>37936</v>
      </c>
      <c r="D137" s="4">
        <v>125845</v>
      </c>
      <c r="E137" s="4">
        <v>6008</v>
      </c>
      <c r="F137" s="4">
        <v>34738</v>
      </c>
      <c r="G137" s="4">
        <v>43944</v>
      </c>
      <c r="H137" s="4">
        <v>160583</v>
      </c>
      <c r="J137" s="4"/>
      <c r="K137" s="4"/>
      <c r="L137" s="4"/>
      <c r="M137" s="4"/>
      <c r="N137" s="4"/>
      <c r="O137" s="4"/>
      <c r="P137" s="4"/>
      <c r="R137" s="4"/>
      <c r="S137" s="4"/>
      <c r="T137" s="4"/>
      <c r="U137" s="4"/>
      <c r="V137" s="4"/>
      <c r="W137" s="4"/>
      <c r="X137" s="4"/>
      <c r="Z137" s="11"/>
      <c r="AA137" s="11"/>
      <c r="AB137" s="11"/>
      <c r="AC137" s="11"/>
      <c r="AD137" s="11"/>
      <c r="AE137" s="11"/>
      <c r="AF137" s="11" t="e">
        <f>IF(AND(#REF!="", P137=""), "", IF(P137&gt;0, (#REF!-P137)/P137, 1))</f>
        <v>#REF!</v>
      </c>
    </row>
    <row r="138" spans="1:32" x14ac:dyDescent="0.25">
      <c r="A138" t="s">
        <v>129</v>
      </c>
      <c r="B138" t="s">
        <v>151</v>
      </c>
      <c r="C138" s="4">
        <v>5340</v>
      </c>
      <c r="D138" s="4">
        <v>12091</v>
      </c>
      <c r="E138" s="4">
        <v>663</v>
      </c>
      <c r="F138" s="4">
        <v>2609</v>
      </c>
      <c r="G138" s="4">
        <v>6003</v>
      </c>
      <c r="H138" s="4">
        <v>14700</v>
      </c>
      <c r="J138" s="4"/>
      <c r="K138" s="4"/>
      <c r="L138" s="4"/>
      <c r="M138" s="4"/>
      <c r="N138" s="4"/>
      <c r="O138" s="4"/>
      <c r="P138" s="4"/>
      <c r="R138" s="4"/>
      <c r="S138" s="4"/>
      <c r="T138" s="4"/>
      <c r="U138" s="4"/>
      <c r="V138" s="4"/>
      <c r="W138" s="4"/>
      <c r="X138" s="4"/>
      <c r="Z138" s="11"/>
      <c r="AA138" s="11"/>
      <c r="AB138" s="11"/>
      <c r="AC138" s="11"/>
      <c r="AD138" s="11"/>
      <c r="AE138" s="11"/>
      <c r="AF138" s="11" t="e">
        <f>IF(AND(#REF!="", P138=""), "", IF(P138&gt;0, (#REF!-P138)/P138, 1))</f>
        <v>#REF!</v>
      </c>
    </row>
    <row r="139" spans="1:32" x14ac:dyDescent="0.25">
      <c r="A139" t="s">
        <v>129</v>
      </c>
      <c r="B139" t="s">
        <v>152</v>
      </c>
      <c r="C139" s="4">
        <v>264</v>
      </c>
      <c r="D139" s="4">
        <v>904</v>
      </c>
      <c r="E139" s="4">
        <v>704</v>
      </c>
      <c r="F139" s="4">
        <v>5273</v>
      </c>
      <c r="G139" s="4">
        <v>968</v>
      </c>
      <c r="H139" s="4">
        <v>6177</v>
      </c>
      <c r="J139" s="4"/>
      <c r="K139" s="4"/>
      <c r="L139" s="4"/>
      <c r="M139" s="4"/>
      <c r="N139" s="4"/>
      <c r="O139" s="4"/>
      <c r="P139" s="4"/>
      <c r="R139" s="4"/>
      <c r="S139" s="4"/>
      <c r="T139" s="4"/>
      <c r="U139" s="4"/>
      <c r="V139" s="4"/>
      <c r="W139" s="4"/>
      <c r="X139" s="4"/>
      <c r="Z139" s="11"/>
      <c r="AA139" s="11"/>
      <c r="AB139" s="11"/>
      <c r="AC139" s="11"/>
      <c r="AD139" s="11"/>
      <c r="AE139" s="11"/>
      <c r="AF139" s="11" t="e">
        <f>IF(AND(#REF!="", P139=""), "", IF(P139&gt;0, (#REF!-P139)/P139, 1))</f>
        <v>#REF!</v>
      </c>
    </row>
    <row r="140" spans="1:32" x14ac:dyDescent="0.25">
      <c r="A140" t="s">
        <v>129</v>
      </c>
      <c r="B140" t="s">
        <v>153</v>
      </c>
      <c r="C140" s="4">
        <v>2393</v>
      </c>
      <c r="D140" s="4">
        <v>5941</v>
      </c>
      <c r="E140" s="4">
        <v>794</v>
      </c>
      <c r="F140" s="4">
        <v>1871</v>
      </c>
      <c r="G140" s="4">
        <v>3187</v>
      </c>
      <c r="H140" s="4">
        <v>7812</v>
      </c>
      <c r="J140" s="4"/>
      <c r="K140" s="4"/>
      <c r="L140" s="4"/>
      <c r="M140" s="4"/>
      <c r="N140" s="4"/>
      <c r="O140" s="4"/>
      <c r="P140" s="4"/>
      <c r="R140" s="4"/>
      <c r="S140" s="4"/>
      <c r="T140" s="4"/>
      <c r="U140" s="4"/>
      <c r="V140" s="4"/>
      <c r="W140" s="4"/>
      <c r="X140" s="4"/>
      <c r="Z140" s="11"/>
      <c r="AA140" s="11"/>
      <c r="AB140" s="11"/>
      <c r="AC140" s="11"/>
      <c r="AD140" s="11"/>
      <c r="AE140" s="11"/>
      <c r="AF140" s="11" t="e">
        <f>IF(AND(#REF!="", P140=""), "", IF(P140&gt;0, (#REF!-P140)/P140, 1))</f>
        <v>#REF!</v>
      </c>
    </row>
    <row r="141" spans="1:32" x14ac:dyDescent="0.25">
      <c r="A141" t="s">
        <v>129</v>
      </c>
      <c r="B141" t="s">
        <v>154</v>
      </c>
      <c r="C141" s="4"/>
      <c r="D141" s="4"/>
      <c r="E141" s="4"/>
      <c r="F141" s="4"/>
      <c r="G141" s="4"/>
      <c r="H141" s="4"/>
      <c r="J141" s="4"/>
      <c r="K141" s="4"/>
      <c r="L141" s="4"/>
      <c r="M141" s="4"/>
      <c r="N141" s="4"/>
      <c r="O141" s="4"/>
      <c r="P141" s="4"/>
      <c r="R141" s="4"/>
      <c r="S141" s="4"/>
      <c r="T141" s="4"/>
      <c r="U141" s="4"/>
      <c r="V141" s="4"/>
      <c r="W141" s="4"/>
      <c r="X141" s="4"/>
      <c r="Z141" s="11"/>
      <c r="AA141" s="11"/>
      <c r="AB141" s="11"/>
      <c r="AC141" s="11"/>
      <c r="AD141" s="11"/>
      <c r="AE141" s="11"/>
      <c r="AF141" s="11" t="e">
        <f>IF(AND(#REF!="", P141=""), "", IF(P141&gt;0, (#REF!-P141)/P141, 1))</f>
        <v>#REF!</v>
      </c>
    </row>
    <row r="142" spans="1:32" ht="12.75" customHeight="1" x14ac:dyDescent="0.25">
      <c r="A142" t="s">
        <v>129</v>
      </c>
      <c r="B142" t="s">
        <v>155</v>
      </c>
      <c r="C142" s="4">
        <v>1958</v>
      </c>
      <c r="D142" s="4">
        <v>4739</v>
      </c>
      <c r="E142" s="4">
        <v>337</v>
      </c>
      <c r="F142" s="4">
        <v>1634</v>
      </c>
      <c r="G142" s="4">
        <v>2295</v>
      </c>
      <c r="H142" s="4">
        <v>6373</v>
      </c>
      <c r="J142" s="4"/>
      <c r="K142" s="4"/>
      <c r="L142" s="4"/>
      <c r="M142" s="4"/>
      <c r="N142" s="4"/>
      <c r="O142" s="4"/>
      <c r="P142" s="4"/>
      <c r="R142" s="4"/>
      <c r="S142" s="4"/>
      <c r="T142" s="4"/>
      <c r="U142" s="4"/>
      <c r="V142" s="4"/>
      <c r="W142" s="4"/>
      <c r="X142" s="4"/>
      <c r="Z142" s="11"/>
      <c r="AA142" s="11"/>
      <c r="AB142" s="11"/>
      <c r="AC142" s="11"/>
      <c r="AD142" s="11"/>
      <c r="AE142" s="11"/>
      <c r="AF142" s="11" t="e">
        <f>IF(AND(#REF!="", P142=""), "", IF(P142&gt;0, (#REF!-P142)/P142, 1))</f>
        <v>#REF!</v>
      </c>
    </row>
    <row r="143" spans="1:32" x14ac:dyDescent="0.25">
      <c r="A143" t="s">
        <v>129</v>
      </c>
      <c r="B143" t="s">
        <v>156</v>
      </c>
      <c r="C143" s="4">
        <v>131</v>
      </c>
      <c r="D143" s="4">
        <v>360</v>
      </c>
      <c r="E143" s="4">
        <v>368</v>
      </c>
      <c r="F143" s="4">
        <v>2032</v>
      </c>
      <c r="G143" s="4">
        <v>499</v>
      </c>
      <c r="H143" s="4">
        <v>2392</v>
      </c>
      <c r="J143" s="4"/>
      <c r="K143" s="4"/>
      <c r="L143" s="4"/>
      <c r="M143" s="4"/>
      <c r="N143" s="4"/>
      <c r="O143" s="4"/>
      <c r="P143" s="4"/>
      <c r="R143" s="4"/>
      <c r="S143" s="4"/>
      <c r="T143" s="4"/>
      <c r="U143" s="4"/>
      <c r="V143" s="4"/>
      <c r="W143" s="4"/>
      <c r="X143" s="4"/>
      <c r="Z143" s="11"/>
      <c r="AA143" s="11"/>
      <c r="AB143" s="11"/>
      <c r="AC143" s="11"/>
      <c r="AD143" s="11"/>
      <c r="AE143" s="11"/>
      <c r="AF143" s="11" t="e">
        <f>IF(AND(#REF!="", P143=""), "", IF(P143&gt;0, (#REF!-P143)/P143, 1))</f>
        <v>#REF!</v>
      </c>
    </row>
    <row r="144" spans="1:32" x14ac:dyDescent="0.25">
      <c r="A144" t="s">
        <v>129</v>
      </c>
      <c r="B144" t="s">
        <v>157</v>
      </c>
      <c r="C144" s="4">
        <v>618</v>
      </c>
      <c r="D144" s="4">
        <v>3337</v>
      </c>
      <c r="E144" s="4">
        <v>269</v>
      </c>
      <c r="F144" s="4">
        <v>1721</v>
      </c>
      <c r="G144" s="4">
        <v>887</v>
      </c>
      <c r="H144" s="4">
        <v>5058</v>
      </c>
      <c r="J144" s="4"/>
      <c r="K144" s="4"/>
      <c r="L144" s="4"/>
      <c r="M144" s="4"/>
      <c r="N144" s="4"/>
      <c r="O144" s="4"/>
      <c r="P144" s="4"/>
      <c r="R144" s="4"/>
      <c r="S144" s="4"/>
      <c r="T144" s="4"/>
      <c r="U144" s="4"/>
      <c r="V144" s="4"/>
      <c r="W144" s="4"/>
      <c r="X144" s="4"/>
      <c r="Z144" s="11"/>
      <c r="AA144" s="11"/>
      <c r="AB144" s="11"/>
      <c r="AC144" s="11"/>
      <c r="AD144" s="11"/>
      <c r="AE144" s="11"/>
      <c r="AF144" s="11" t="e">
        <f>IF(AND(#REF!="", P144=""), "", IF(P144&gt;0, (#REF!-P144)/P144, 1))</f>
        <v>#REF!</v>
      </c>
    </row>
    <row r="145" spans="1:32" x14ac:dyDescent="0.25">
      <c r="A145" t="s">
        <v>129</v>
      </c>
      <c r="B145" t="s">
        <v>158</v>
      </c>
      <c r="C145" s="4">
        <v>3536</v>
      </c>
      <c r="D145" s="4">
        <v>7133</v>
      </c>
      <c r="E145" s="4">
        <v>2019</v>
      </c>
      <c r="F145" s="4">
        <v>5822</v>
      </c>
      <c r="G145" s="4">
        <v>5555</v>
      </c>
      <c r="H145" s="4">
        <v>12955</v>
      </c>
      <c r="J145" s="4"/>
      <c r="K145" s="4"/>
      <c r="L145" s="4"/>
      <c r="M145" s="4"/>
      <c r="N145" s="4"/>
      <c r="O145" s="4"/>
      <c r="P145" s="4"/>
      <c r="R145" s="4"/>
      <c r="S145" s="4"/>
      <c r="T145" s="4"/>
      <c r="U145" s="4"/>
      <c r="V145" s="4"/>
      <c r="W145" s="4"/>
      <c r="X145" s="4"/>
      <c r="Z145" s="11"/>
      <c r="AA145" s="11"/>
      <c r="AB145" s="11"/>
      <c r="AC145" s="11"/>
      <c r="AD145" s="11"/>
      <c r="AE145" s="11"/>
      <c r="AF145" s="11" t="e">
        <f>IF(AND(#REF!="", P145=""), "", IF(P145&gt;0, (#REF!-P145)/P145, 1))</f>
        <v>#REF!</v>
      </c>
    </row>
    <row r="146" spans="1:32" x14ac:dyDescent="0.25">
      <c r="A146" t="s">
        <v>129</v>
      </c>
      <c r="B146" t="s">
        <v>159</v>
      </c>
      <c r="C146" s="4">
        <v>411</v>
      </c>
      <c r="D146" s="4">
        <v>1336</v>
      </c>
      <c r="E146" s="4">
        <v>200</v>
      </c>
      <c r="F146" s="4">
        <v>1322</v>
      </c>
      <c r="G146" s="4">
        <v>611</v>
      </c>
      <c r="H146" s="4">
        <v>2658</v>
      </c>
      <c r="J146" s="4"/>
      <c r="K146" s="4"/>
      <c r="L146" s="4"/>
      <c r="M146" s="4"/>
      <c r="N146" s="4"/>
      <c r="O146" s="4"/>
      <c r="P146" s="4"/>
      <c r="R146" s="4"/>
      <c r="S146" s="4"/>
      <c r="T146" s="4"/>
      <c r="U146" s="4"/>
      <c r="V146" s="4"/>
      <c r="W146" s="4"/>
      <c r="X146" s="4"/>
      <c r="Z146" s="11"/>
      <c r="AA146" s="11"/>
      <c r="AB146" s="11"/>
      <c r="AC146" s="11"/>
      <c r="AD146" s="11"/>
      <c r="AE146" s="11"/>
      <c r="AF146" s="11" t="e">
        <f>IF(AND(#REF!="", P146=""), "", IF(P146&gt;0, (#REF!-P146)/P146, 1))</f>
        <v>#REF!</v>
      </c>
    </row>
    <row r="147" spans="1:32" x14ac:dyDescent="0.25">
      <c r="A147" t="s">
        <v>129</v>
      </c>
      <c r="B147" t="s">
        <v>160</v>
      </c>
      <c r="C147" s="4">
        <v>5251</v>
      </c>
      <c r="D147" s="4">
        <v>11986</v>
      </c>
      <c r="E147" s="4">
        <v>1708</v>
      </c>
      <c r="F147" s="4">
        <v>5218</v>
      </c>
      <c r="G147" s="4">
        <v>6959</v>
      </c>
      <c r="H147" s="4">
        <v>17204</v>
      </c>
      <c r="J147" s="4"/>
      <c r="K147" s="4"/>
      <c r="L147" s="4"/>
      <c r="M147" s="4"/>
      <c r="N147" s="4"/>
      <c r="O147" s="4"/>
      <c r="P147" s="4"/>
      <c r="R147" s="4"/>
      <c r="S147" s="4"/>
      <c r="T147" s="4"/>
      <c r="U147" s="4"/>
      <c r="V147" s="4"/>
      <c r="W147" s="4"/>
      <c r="X147" s="4"/>
      <c r="Z147" s="11"/>
      <c r="AA147" s="11"/>
      <c r="AB147" s="11"/>
      <c r="AC147" s="11"/>
      <c r="AD147" s="11"/>
      <c r="AE147" s="11"/>
      <c r="AF147" s="11" t="e">
        <f>IF(AND(#REF!="", P147=""), "", IF(P147&gt;0, (#REF!-P147)/P147, 1))</f>
        <v>#REF!</v>
      </c>
    </row>
    <row r="148" spans="1:32" x14ac:dyDescent="0.25">
      <c r="A148" t="s">
        <v>129</v>
      </c>
      <c r="B148" t="s">
        <v>161</v>
      </c>
      <c r="C148" s="4">
        <v>390</v>
      </c>
      <c r="D148" s="4">
        <v>1458</v>
      </c>
      <c r="E148" s="4">
        <v>24</v>
      </c>
      <c r="F148" s="4">
        <v>123</v>
      </c>
      <c r="G148" s="4">
        <v>414</v>
      </c>
      <c r="H148" s="4">
        <v>1581</v>
      </c>
      <c r="J148" s="4"/>
      <c r="K148" s="4"/>
      <c r="L148" s="4"/>
      <c r="M148" s="4"/>
      <c r="N148" s="4"/>
      <c r="O148" s="4"/>
      <c r="P148" s="4"/>
      <c r="R148" s="4"/>
      <c r="S148" s="4"/>
      <c r="T148" s="4"/>
      <c r="U148" s="4"/>
      <c r="V148" s="4"/>
      <c r="W148" s="4"/>
      <c r="X148" s="4"/>
      <c r="Z148" s="11"/>
      <c r="AA148" s="11"/>
      <c r="AB148" s="11"/>
      <c r="AC148" s="11"/>
      <c r="AD148" s="11"/>
      <c r="AE148" s="11"/>
      <c r="AF148" s="11" t="e">
        <f>IF(AND(#REF!="", P148=""), "", IF(P148&gt;0, (#REF!-P148)/P148, 1))</f>
        <v>#REF!</v>
      </c>
    </row>
    <row r="149" spans="1:32" x14ac:dyDescent="0.25">
      <c r="A149" t="s">
        <v>129</v>
      </c>
      <c r="B149" t="s">
        <v>162</v>
      </c>
      <c r="C149" s="4">
        <v>274</v>
      </c>
      <c r="D149" s="4">
        <v>912</v>
      </c>
      <c r="E149" s="4">
        <v>384</v>
      </c>
      <c r="F149" s="4">
        <v>3128</v>
      </c>
      <c r="G149" s="4">
        <v>658</v>
      </c>
      <c r="H149" s="4">
        <v>4040</v>
      </c>
      <c r="J149" s="4"/>
      <c r="K149" s="4"/>
      <c r="L149" s="4"/>
      <c r="M149" s="4"/>
      <c r="N149" s="4"/>
      <c r="O149" s="4"/>
      <c r="P149" s="4"/>
      <c r="R149" s="4"/>
      <c r="S149" s="4"/>
      <c r="T149" s="4"/>
      <c r="U149" s="4"/>
      <c r="V149" s="4"/>
      <c r="W149" s="4"/>
      <c r="X149" s="4"/>
      <c r="Z149" s="11"/>
      <c r="AA149" s="11"/>
      <c r="AB149" s="11"/>
      <c r="AC149" s="11"/>
      <c r="AD149" s="11"/>
      <c r="AE149" s="11"/>
      <c r="AF149" s="11" t="e">
        <f>IF(AND(#REF!="", P149=""), "", IF(P149&gt;0, (#REF!-P149)/P149, 1))</f>
        <v>#REF!</v>
      </c>
    </row>
    <row r="150" spans="1:32" x14ac:dyDescent="0.25">
      <c r="A150" t="s">
        <v>129</v>
      </c>
      <c r="B150" t="s">
        <v>163</v>
      </c>
      <c r="C150" s="4">
        <v>110</v>
      </c>
      <c r="D150" s="4">
        <v>208</v>
      </c>
      <c r="E150" s="4">
        <v>173</v>
      </c>
      <c r="F150" s="4">
        <v>1502</v>
      </c>
      <c r="G150" s="4">
        <v>283</v>
      </c>
      <c r="H150" s="4">
        <v>1710</v>
      </c>
      <c r="J150" s="4"/>
      <c r="K150" s="4"/>
      <c r="L150" s="4"/>
      <c r="M150" s="4"/>
      <c r="N150" s="4"/>
      <c r="O150" s="4"/>
      <c r="P150" s="4"/>
      <c r="R150" s="4"/>
      <c r="S150" s="4"/>
      <c r="T150" s="4"/>
      <c r="U150" s="4"/>
      <c r="V150" s="4"/>
      <c r="W150" s="4"/>
      <c r="X150" s="4"/>
      <c r="Z150" s="11"/>
      <c r="AA150" s="11"/>
      <c r="AB150" s="11"/>
      <c r="AC150" s="11"/>
      <c r="AD150" s="11"/>
      <c r="AE150" s="11"/>
      <c r="AF150" s="11" t="e">
        <f>IF(AND(#REF!="", P150=""), "", IF(P150&gt;0, (#REF!-P150)/P150, 1))</f>
        <v>#REF!</v>
      </c>
    </row>
    <row r="151" spans="1:32" x14ac:dyDescent="0.25">
      <c r="A151" t="s">
        <v>129</v>
      </c>
      <c r="B151" t="s">
        <v>164</v>
      </c>
      <c r="C151" s="4">
        <v>983</v>
      </c>
      <c r="D151" s="4">
        <v>4297</v>
      </c>
      <c r="E151" s="4">
        <v>60</v>
      </c>
      <c r="F151" s="4">
        <v>285</v>
      </c>
      <c r="G151" s="4">
        <v>1043</v>
      </c>
      <c r="H151" s="4">
        <v>4582</v>
      </c>
      <c r="J151" s="4"/>
      <c r="K151" s="4"/>
      <c r="L151" s="4"/>
      <c r="M151" s="4"/>
      <c r="N151" s="4"/>
      <c r="O151" s="4"/>
      <c r="P151" s="4"/>
      <c r="R151" s="4"/>
      <c r="S151" s="4"/>
      <c r="T151" s="4"/>
      <c r="U151" s="4"/>
      <c r="V151" s="4"/>
      <c r="W151" s="4"/>
      <c r="X151" s="4"/>
      <c r="Z151" s="11"/>
      <c r="AA151" s="11"/>
      <c r="AB151" s="11"/>
      <c r="AC151" s="11"/>
      <c r="AD151" s="11"/>
      <c r="AE151" s="11"/>
      <c r="AF151" s="11" t="e">
        <f>IF(AND(#REF!="", P151=""), "", IF(P151&gt;0, (#REF!-P151)/P151, 1))</f>
        <v>#REF!</v>
      </c>
    </row>
    <row r="152" spans="1:32" x14ac:dyDescent="0.25">
      <c r="A152" t="s">
        <v>129</v>
      </c>
      <c r="B152" t="s">
        <v>165</v>
      </c>
      <c r="C152" s="4">
        <v>371</v>
      </c>
      <c r="D152" s="4">
        <v>1168</v>
      </c>
      <c r="E152" s="4">
        <v>35</v>
      </c>
      <c r="F152" s="4">
        <v>394</v>
      </c>
      <c r="G152" s="4">
        <v>406</v>
      </c>
      <c r="H152" s="4">
        <v>1562</v>
      </c>
      <c r="J152" s="4"/>
      <c r="K152" s="4"/>
      <c r="L152" s="4"/>
      <c r="M152" s="4"/>
      <c r="N152" s="4"/>
      <c r="O152" s="4"/>
      <c r="P152" s="4"/>
      <c r="R152" s="4"/>
      <c r="S152" s="4"/>
      <c r="T152" s="4"/>
      <c r="U152" s="4"/>
      <c r="V152" s="4"/>
      <c r="W152" s="4"/>
      <c r="X152" s="4"/>
      <c r="Z152" s="11"/>
      <c r="AA152" s="11"/>
      <c r="AB152" s="11"/>
      <c r="AC152" s="11"/>
      <c r="AD152" s="11"/>
      <c r="AE152" s="11"/>
      <c r="AF152" s="11" t="e">
        <f>IF(AND(#REF!="", P152=""), "", IF(P152&gt;0, (#REF!-P152)/P152, 1))</f>
        <v>#REF!</v>
      </c>
    </row>
    <row r="153" spans="1:32" x14ac:dyDescent="0.25">
      <c r="A153" t="s">
        <v>129</v>
      </c>
      <c r="B153" t="s">
        <v>166</v>
      </c>
      <c r="C153" s="4">
        <v>83</v>
      </c>
      <c r="D153" s="4">
        <v>246</v>
      </c>
      <c r="E153" s="4">
        <v>9</v>
      </c>
      <c r="F153" s="4">
        <v>22</v>
      </c>
      <c r="G153" s="4">
        <v>92</v>
      </c>
      <c r="H153" s="4">
        <v>268</v>
      </c>
      <c r="J153" s="4"/>
      <c r="K153" s="4"/>
      <c r="L153" s="4"/>
      <c r="M153" s="4"/>
      <c r="N153" s="4"/>
      <c r="O153" s="4"/>
      <c r="P153" s="4"/>
      <c r="R153" s="4"/>
      <c r="S153" s="4"/>
      <c r="T153" s="4"/>
      <c r="U153" s="4"/>
      <c r="V153" s="4"/>
      <c r="W153" s="4"/>
      <c r="X153" s="4"/>
      <c r="Z153" s="11"/>
      <c r="AA153" s="11"/>
      <c r="AB153" s="11"/>
      <c r="AC153" s="11"/>
      <c r="AD153" s="11"/>
      <c r="AE153" s="11"/>
      <c r="AF153" s="11" t="e">
        <f>IF(AND(#REF!="", P153=""), "", IF(P153&gt;0, (#REF!-P153)/P153, 1))</f>
        <v>#REF!</v>
      </c>
    </row>
    <row r="154" spans="1:32" x14ac:dyDescent="0.25">
      <c r="A154" t="s">
        <v>129</v>
      </c>
      <c r="B154" t="s">
        <v>167</v>
      </c>
      <c r="C154" s="4">
        <v>302</v>
      </c>
      <c r="D154" s="4">
        <v>614</v>
      </c>
      <c r="E154" s="4">
        <v>88</v>
      </c>
      <c r="F154" s="4">
        <v>531</v>
      </c>
      <c r="G154" s="4">
        <v>390</v>
      </c>
      <c r="H154" s="4">
        <v>1145</v>
      </c>
      <c r="J154" s="4"/>
      <c r="K154" s="4"/>
      <c r="L154" s="4"/>
      <c r="M154" s="4"/>
      <c r="N154" s="4"/>
      <c r="O154" s="4"/>
      <c r="P154" s="4"/>
      <c r="R154" s="4"/>
      <c r="S154" s="4"/>
      <c r="T154" s="4"/>
      <c r="U154" s="4"/>
      <c r="V154" s="4"/>
      <c r="W154" s="4"/>
      <c r="X154" s="4"/>
      <c r="Z154" s="11"/>
      <c r="AA154" s="11"/>
      <c r="AB154" s="11"/>
      <c r="AC154" s="11"/>
      <c r="AD154" s="11"/>
      <c r="AE154" s="11"/>
      <c r="AF154" s="11" t="e">
        <f>IF(AND(#REF!="", P154=""), "", IF(P154&gt;0, (#REF!-P154)/P154, 1))</f>
        <v>#REF!</v>
      </c>
    </row>
    <row r="155" spans="1:32" x14ac:dyDescent="0.25">
      <c r="A155" t="s">
        <v>129</v>
      </c>
      <c r="B155" t="s">
        <v>168</v>
      </c>
      <c r="C155" s="4">
        <v>74074</v>
      </c>
      <c r="D155" s="4">
        <v>485599</v>
      </c>
      <c r="E155" s="4">
        <v>17717</v>
      </c>
      <c r="F155" s="4">
        <v>61161</v>
      </c>
      <c r="G155" s="4">
        <v>91791</v>
      </c>
      <c r="H155" s="4">
        <v>546760</v>
      </c>
      <c r="J155" s="4"/>
      <c r="K155" s="4"/>
      <c r="L155" s="4"/>
      <c r="M155" s="4"/>
      <c r="N155" s="4"/>
      <c r="O155" s="4"/>
      <c r="P155" s="4"/>
      <c r="R155" s="4"/>
      <c r="S155" s="4"/>
      <c r="T155" s="4"/>
      <c r="U155" s="4"/>
      <c r="V155" s="4"/>
      <c r="W155" s="4"/>
      <c r="X155" s="4"/>
      <c r="Z155" s="11"/>
      <c r="AA155" s="11"/>
      <c r="AB155" s="11"/>
      <c r="AC155" s="11"/>
      <c r="AD155" s="11"/>
      <c r="AE155" s="11"/>
      <c r="AF155" s="11" t="e">
        <f>IF(AND(#REF!="", P155=""), "", IF(P155&gt;0, (#REF!-P155)/P155, 1))</f>
        <v>#REF!</v>
      </c>
    </row>
    <row r="156" spans="1:32" x14ac:dyDescent="0.25">
      <c r="A156" t="s">
        <v>129</v>
      </c>
      <c r="B156" t="s">
        <v>169</v>
      </c>
      <c r="C156" s="4">
        <v>33853</v>
      </c>
      <c r="D156" s="4">
        <v>160581</v>
      </c>
      <c r="E156" s="4">
        <v>6936</v>
      </c>
      <c r="F156" s="4">
        <v>31185</v>
      </c>
      <c r="G156" s="4">
        <v>40789</v>
      </c>
      <c r="H156" s="4">
        <v>191766</v>
      </c>
      <c r="J156" s="4"/>
      <c r="K156" s="4"/>
      <c r="L156" s="4"/>
      <c r="M156" s="4"/>
      <c r="N156" s="4"/>
      <c r="O156" s="4"/>
      <c r="P156" s="4"/>
      <c r="R156" s="4"/>
      <c r="S156" s="4"/>
      <c r="T156" s="4"/>
      <c r="U156" s="4"/>
      <c r="V156" s="4"/>
      <c r="W156" s="4"/>
      <c r="X156" s="4"/>
      <c r="Z156" s="11"/>
      <c r="AA156" s="11"/>
      <c r="AB156" s="11"/>
      <c r="AC156" s="11"/>
      <c r="AD156" s="11"/>
      <c r="AE156" s="11"/>
      <c r="AF156" s="11" t="e">
        <f>IF(AND(#REF!="", P156=""), "", IF(P156&gt;0, (#REF!-P156)/P156, 1))</f>
        <v>#REF!</v>
      </c>
    </row>
    <row r="157" spans="1:32" x14ac:dyDescent="0.25">
      <c r="A157" t="s">
        <v>129</v>
      </c>
      <c r="B157" t="s">
        <v>170</v>
      </c>
      <c r="C157" s="4">
        <v>20037</v>
      </c>
      <c r="D157" s="4">
        <v>43608</v>
      </c>
      <c r="E157" s="4">
        <v>2688</v>
      </c>
      <c r="F157" s="4">
        <v>11512</v>
      </c>
      <c r="G157" s="4">
        <v>22725</v>
      </c>
      <c r="H157" s="4">
        <v>55120</v>
      </c>
      <c r="J157" s="4"/>
      <c r="K157" s="4"/>
      <c r="L157" s="4"/>
      <c r="M157" s="4"/>
      <c r="N157" s="4"/>
      <c r="O157" s="4"/>
      <c r="P157" s="4"/>
      <c r="R157" s="4"/>
      <c r="S157" s="4"/>
      <c r="T157" s="4"/>
      <c r="U157" s="4"/>
      <c r="V157" s="4"/>
      <c r="W157" s="4"/>
      <c r="X157" s="4"/>
      <c r="Z157" s="11"/>
      <c r="AA157" s="11"/>
      <c r="AB157" s="11"/>
      <c r="AC157" s="11"/>
      <c r="AD157" s="11"/>
      <c r="AE157" s="11"/>
      <c r="AF157" s="11" t="e">
        <f>IF(AND(#REF!="", P157=""), "", IF(P157&gt;0, (#REF!-P157)/P157, 1))</f>
        <v>#REF!</v>
      </c>
    </row>
    <row r="158" spans="1:32" x14ac:dyDescent="0.25">
      <c r="A158" t="s">
        <v>129</v>
      </c>
      <c r="B158" t="s">
        <v>171</v>
      </c>
      <c r="C158" s="4">
        <v>92</v>
      </c>
      <c r="D158" s="4">
        <v>390</v>
      </c>
      <c r="E158" s="4">
        <v>109</v>
      </c>
      <c r="F158" s="4">
        <v>856</v>
      </c>
      <c r="G158" s="4">
        <v>201</v>
      </c>
      <c r="H158" s="4">
        <v>1246</v>
      </c>
      <c r="J158" s="4"/>
      <c r="K158" s="4"/>
      <c r="L158" s="4"/>
      <c r="M158" s="4"/>
      <c r="N158" s="4"/>
      <c r="O158" s="4"/>
      <c r="P158" s="4"/>
      <c r="R158" s="4"/>
      <c r="S158" s="4"/>
      <c r="T158" s="4"/>
      <c r="U158" s="4"/>
      <c r="V158" s="4"/>
      <c r="W158" s="4"/>
      <c r="X158" s="4"/>
      <c r="Z158" s="11"/>
      <c r="AA158" s="11"/>
      <c r="AB158" s="11"/>
      <c r="AC158" s="11"/>
      <c r="AD158" s="11"/>
      <c r="AE158" s="11"/>
      <c r="AF158" s="11" t="e">
        <f>IF(AND(#REF!="", P158=""), "", IF(P158&gt;0, (#REF!-P158)/P158, 1))</f>
        <v>#REF!</v>
      </c>
    </row>
    <row r="159" spans="1:32" x14ac:dyDescent="0.25">
      <c r="A159" t="s">
        <v>129</v>
      </c>
      <c r="B159" t="s">
        <v>172</v>
      </c>
      <c r="C159" s="4">
        <v>1220</v>
      </c>
      <c r="D159" s="4">
        <v>5401</v>
      </c>
      <c r="E159" s="4">
        <v>637</v>
      </c>
      <c r="F159" s="4">
        <v>4728</v>
      </c>
      <c r="G159" s="4">
        <v>1857</v>
      </c>
      <c r="H159" s="4">
        <v>10129</v>
      </c>
      <c r="J159" s="4"/>
      <c r="K159" s="4"/>
      <c r="L159" s="4"/>
      <c r="M159" s="4"/>
      <c r="N159" s="4"/>
      <c r="O159" s="4"/>
      <c r="P159" s="4"/>
      <c r="R159" s="4"/>
      <c r="S159" s="4"/>
      <c r="T159" s="4"/>
      <c r="U159" s="4"/>
      <c r="V159" s="4"/>
      <c r="W159" s="4"/>
      <c r="X159" s="4"/>
      <c r="Z159" s="11"/>
      <c r="AA159" s="11"/>
      <c r="AB159" s="11"/>
      <c r="AC159" s="11"/>
      <c r="AD159" s="11"/>
      <c r="AE159" s="11"/>
      <c r="AF159" s="11" t="e">
        <f>IF(AND(#REF!="", P159=""), "", IF(P159&gt;0, (#REF!-P159)/P159, 1))</f>
        <v>#REF!</v>
      </c>
    </row>
    <row r="160" spans="1:32" x14ac:dyDescent="0.25">
      <c r="A160" t="s">
        <v>129</v>
      </c>
      <c r="B160" t="s">
        <v>173</v>
      </c>
      <c r="C160" s="4">
        <v>6114</v>
      </c>
      <c r="D160" s="4">
        <v>19423</v>
      </c>
      <c r="E160" s="4">
        <v>2312</v>
      </c>
      <c r="F160" s="4">
        <v>10813</v>
      </c>
      <c r="G160" s="4">
        <v>8426</v>
      </c>
      <c r="H160" s="4">
        <v>30236</v>
      </c>
      <c r="J160" s="4"/>
      <c r="K160" s="4"/>
      <c r="L160" s="4"/>
      <c r="M160" s="4"/>
      <c r="N160" s="4"/>
      <c r="O160" s="4"/>
      <c r="P160" s="4"/>
      <c r="R160" s="4"/>
      <c r="S160" s="4"/>
      <c r="T160" s="4"/>
      <c r="U160" s="4"/>
      <c r="V160" s="4"/>
      <c r="W160" s="4"/>
      <c r="X160" s="4"/>
      <c r="Z160" s="11"/>
      <c r="AA160" s="11"/>
      <c r="AB160" s="11"/>
      <c r="AC160" s="11"/>
      <c r="AD160" s="11"/>
      <c r="AE160" s="11"/>
      <c r="AF160" s="11" t="e">
        <f>IF(AND(#REF!="", P160=""), "", IF(P160&gt;0, (#REF!-P160)/P160, 1))</f>
        <v>#REF!</v>
      </c>
    </row>
    <row r="161" spans="1:32" x14ac:dyDescent="0.25">
      <c r="A161" t="s">
        <v>129</v>
      </c>
      <c r="B161" t="s">
        <v>174</v>
      </c>
      <c r="C161" s="4">
        <v>393</v>
      </c>
      <c r="D161" s="4">
        <v>1297</v>
      </c>
      <c r="E161" s="4">
        <v>306</v>
      </c>
      <c r="F161" s="4">
        <v>2273</v>
      </c>
      <c r="G161" s="4">
        <v>699</v>
      </c>
      <c r="H161" s="4">
        <v>3570</v>
      </c>
      <c r="J161" s="4"/>
      <c r="K161" s="4"/>
      <c r="L161" s="4"/>
      <c r="M161" s="4"/>
      <c r="N161" s="4"/>
      <c r="O161" s="4"/>
      <c r="P161" s="4"/>
      <c r="R161" s="4"/>
      <c r="S161" s="4"/>
      <c r="T161" s="4"/>
      <c r="U161" s="4"/>
      <c r="V161" s="4"/>
      <c r="W161" s="4"/>
      <c r="X161" s="4"/>
      <c r="Z161" s="11"/>
      <c r="AA161" s="11"/>
      <c r="AB161" s="11"/>
      <c r="AC161" s="11"/>
      <c r="AD161" s="11"/>
      <c r="AE161" s="11"/>
      <c r="AF161" s="11" t="e">
        <f>IF(AND(#REF!="", P161=""), "", IF(P161&gt;0, (#REF!-P161)/P161, 1))</f>
        <v>#REF!</v>
      </c>
    </row>
    <row r="162" spans="1:32" x14ac:dyDescent="0.25">
      <c r="A162" t="s">
        <v>129</v>
      </c>
      <c r="B162" t="s">
        <v>175</v>
      </c>
      <c r="C162" s="4">
        <v>6145</v>
      </c>
      <c r="D162" s="4">
        <v>23389</v>
      </c>
      <c r="E162" s="4">
        <v>629</v>
      </c>
      <c r="F162" s="4">
        <v>5135</v>
      </c>
      <c r="G162" s="4">
        <v>6774</v>
      </c>
      <c r="H162" s="4">
        <v>28524</v>
      </c>
      <c r="J162" s="4"/>
      <c r="K162" s="4"/>
      <c r="L162" s="4"/>
      <c r="M162" s="4"/>
      <c r="N162" s="4"/>
      <c r="O162" s="4"/>
      <c r="P162" s="4"/>
      <c r="R162" s="4"/>
      <c r="S162" s="4"/>
      <c r="T162" s="4"/>
      <c r="U162" s="4"/>
      <c r="V162" s="4"/>
      <c r="W162" s="4"/>
      <c r="X162" s="4"/>
      <c r="Z162" s="11"/>
      <c r="AA162" s="11"/>
      <c r="AB162" s="11"/>
      <c r="AC162" s="11"/>
      <c r="AD162" s="11"/>
      <c r="AE162" s="11"/>
      <c r="AF162" s="11" t="e">
        <f>IF(AND(#REF!="", P162=""), "", IF(P162&gt;0, (#REF!-P162)/P162, 1))</f>
        <v>#REF!</v>
      </c>
    </row>
    <row r="163" spans="1:32" x14ac:dyDescent="0.25">
      <c r="A163" t="s">
        <v>129</v>
      </c>
      <c r="B163" t="s">
        <v>176</v>
      </c>
      <c r="C163" s="4"/>
      <c r="D163" s="4"/>
      <c r="E163" s="4"/>
      <c r="F163" s="4"/>
      <c r="G163" s="4">
        <v>97</v>
      </c>
      <c r="H163" s="4">
        <v>491</v>
      </c>
      <c r="J163" s="4"/>
      <c r="K163" s="4"/>
      <c r="L163" s="4"/>
      <c r="M163" s="4"/>
      <c r="N163" s="4"/>
      <c r="O163" s="4"/>
      <c r="P163" s="4"/>
      <c r="R163" s="4"/>
      <c r="S163" s="4"/>
      <c r="T163" s="4"/>
      <c r="U163" s="4"/>
      <c r="V163" s="4"/>
      <c r="W163" s="4"/>
      <c r="X163" s="4"/>
      <c r="Z163" s="11"/>
      <c r="AA163" s="11"/>
      <c r="AB163" s="11"/>
      <c r="AC163" s="11"/>
      <c r="AD163" s="11"/>
      <c r="AE163" s="11"/>
      <c r="AF163" s="11" t="e">
        <f>IF(AND(#REF!="", P163=""), "", IF(P163&gt;0, (#REF!-P163)/P163, 1))</f>
        <v>#REF!</v>
      </c>
    </row>
    <row r="164" spans="1:32" x14ac:dyDescent="0.25">
      <c r="A164" t="s">
        <v>129</v>
      </c>
      <c r="B164" t="s">
        <v>177</v>
      </c>
      <c r="C164" s="4">
        <v>354</v>
      </c>
      <c r="D164" s="4">
        <v>2032</v>
      </c>
      <c r="E164" s="4">
        <v>209</v>
      </c>
      <c r="F164" s="4">
        <v>1522</v>
      </c>
      <c r="G164" s="4">
        <v>563</v>
      </c>
      <c r="H164" s="4">
        <v>3554</v>
      </c>
      <c r="J164" s="4"/>
      <c r="K164" s="4"/>
      <c r="L164" s="4"/>
      <c r="M164" s="4"/>
      <c r="N164" s="4"/>
      <c r="O164" s="4"/>
      <c r="P164" s="4"/>
      <c r="R164" s="4"/>
      <c r="S164" s="4"/>
      <c r="T164" s="4"/>
      <c r="U164" s="4"/>
      <c r="V164" s="4"/>
      <c r="W164" s="4"/>
      <c r="X164" s="4"/>
      <c r="Z164" s="11"/>
      <c r="AA164" s="11"/>
      <c r="AB164" s="11"/>
      <c r="AC164" s="11"/>
      <c r="AD164" s="11"/>
      <c r="AE164" s="11"/>
      <c r="AF164" s="11" t="e">
        <f>IF(AND(#REF!="", P164=""), "", IF(P164&gt;0, (#REF!-P164)/P164, 1))</f>
        <v>#REF!</v>
      </c>
    </row>
    <row r="165" spans="1:32" x14ac:dyDescent="0.25">
      <c r="A165" t="s">
        <v>129</v>
      </c>
      <c r="B165" t="s">
        <v>178</v>
      </c>
      <c r="C165" s="4"/>
      <c r="D165" s="4"/>
      <c r="E165" s="4"/>
      <c r="F165" s="4"/>
      <c r="G165" s="4">
        <v>102</v>
      </c>
      <c r="H165" s="4">
        <v>376</v>
      </c>
      <c r="J165" s="4"/>
      <c r="K165" s="4"/>
      <c r="L165" s="4"/>
      <c r="M165" s="4"/>
      <c r="N165" s="4"/>
      <c r="O165" s="4"/>
      <c r="P165" s="4"/>
      <c r="R165" s="4"/>
      <c r="S165" s="4"/>
      <c r="T165" s="4"/>
      <c r="U165" s="4"/>
      <c r="V165" s="4"/>
      <c r="W165" s="4"/>
      <c r="X165" s="4"/>
      <c r="Z165" s="11"/>
      <c r="AA165" s="11"/>
      <c r="AB165" s="11"/>
      <c r="AC165" s="11"/>
      <c r="AD165" s="11"/>
      <c r="AE165" s="11"/>
      <c r="AF165" s="11" t="e">
        <f>IF(AND(#REF!="", P165=""), "", IF(P165&gt;0, (#REF!-P165)/P165, 1))</f>
        <v>#REF!</v>
      </c>
    </row>
    <row r="166" spans="1:32" x14ac:dyDescent="0.25">
      <c r="A166" t="s">
        <v>129</v>
      </c>
      <c r="B166" t="s">
        <v>179</v>
      </c>
      <c r="C166" s="4">
        <v>16893</v>
      </c>
      <c r="D166" s="4">
        <v>37103</v>
      </c>
      <c r="E166" s="4">
        <v>2650</v>
      </c>
      <c r="F166" s="4">
        <v>8319</v>
      </c>
      <c r="G166" s="4">
        <v>19543</v>
      </c>
      <c r="H166" s="4">
        <v>45422</v>
      </c>
      <c r="J166" s="4"/>
      <c r="K166" s="4"/>
      <c r="L166" s="4"/>
      <c r="M166" s="4"/>
      <c r="N166" s="4"/>
      <c r="O166" s="4"/>
      <c r="P166" s="4"/>
      <c r="R166" s="4"/>
      <c r="S166" s="4"/>
      <c r="T166" s="4"/>
      <c r="U166" s="4"/>
      <c r="V166" s="4"/>
      <c r="W166" s="4"/>
      <c r="X166" s="4"/>
      <c r="Z166" s="11"/>
      <c r="AA166" s="11"/>
      <c r="AB166" s="11"/>
      <c r="AC166" s="11"/>
      <c r="AD166" s="11"/>
      <c r="AE166" s="11"/>
      <c r="AF166" s="11" t="e">
        <f>IF(AND(#REF!="", P166=""), "", IF(P166&gt;0, (#REF!-P166)/P166, 1))</f>
        <v>#REF!</v>
      </c>
    </row>
    <row r="167" spans="1:32" x14ac:dyDescent="0.25">
      <c r="A167" t="s">
        <v>129</v>
      </c>
      <c r="B167" t="s">
        <v>180</v>
      </c>
      <c r="C167" s="4">
        <v>1937</v>
      </c>
      <c r="D167" s="4">
        <v>8565</v>
      </c>
      <c r="E167" s="4">
        <v>762</v>
      </c>
      <c r="F167" s="4">
        <v>5479</v>
      </c>
      <c r="G167" s="4">
        <v>2699</v>
      </c>
      <c r="H167" s="4">
        <v>14044</v>
      </c>
      <c r="J167" s="4"/>
      <c r="K167" s="4"/>
      <c r="L167" s="4"/>
      <c r="M167" s="4"/>
      <c r="N167" s="4"/>
      <c r="O167" s="4"/>
      <c r="P167" s="4"/>
      <c r="R167" s="4"/>
      <c r="S167" s="4"/>
      <c r="T167" s="4"/>
      <c r="U167" s="4"/>
      <c r="V167" s="4"/>
      <c r="W167" s="4"/>
      <c r="X167" s="4"/>
      <c r="Z167" s="11"/>
      <c r="AA167" s="11"/>
      <c r="AB167" s="11"/>
      <c r="AC167" s="11"/>
      <c r="AD167" s="11"/>
      <c r="AE167" s="11"/>
      <c r="AF167" s="11" t="e">
        <f>IF(AND(#REF!="", P167=""), "", IF(P167&gt;0, (#REF!-P167)/P167, 1))</f>
        <v>#REF!</v>
      </c>
    </row>
    <row r="168" spans="1:32" x14ac:dyDescent="0.25">
      <c r="A168" t="s">
        <v>129</v>
      </c>
      <c r="B168" t="s">
        <v>181</v>
      </c>
      <c r="C168" s="4">
        <v>2666</v>
      </c>
      <c r="D168" s="4">
        <v>3961</v>
      </c>
      <c r="E168" s="4">
        <v>380</v>
      </c>
      <c r="F168" s="4">
        <v>1008</v>
      </c>
      <c r="G168" s="4">
        <v>3046</v>
      </c>
      <c r="H168" s="4">
        <v>4969</v>
      </c>
      <c r="J168" s="4"/>
      <c r="K168" s="4"/>
      <c r="L168" s="4"/>
      <c r="M168" s="4"/>
      <c r="N168" s="4"/>
      <c r="O168" s="4"/>
      <c r="P168" s="4"/>
      <c r="R168" s="4"/>
      <c r="S168" s="4"/>
      <c r="T168" s="4"/>
      <c r="U168" s="4"/>
      <c r="V168" s="4"/>
      <c r="W168" s="4"/>
      <c r="X168" s="4"/>
      <c r="Z168" s="11"/>
      <c r="AA168" s="11"/>
      <c r="AB168" s="11"/>
      <c r="AC168" s="11"/>
      <c r="AD168" s="11"/>
      <c r="AE168" s="11"/>
      <c r="AF168" s="11" t="e">
        <f>IF(AND(#REF!="", P168=""), "", IF(P168&gt;0, (#REF!-P168)/P168, 1))</f>
        <v>#REF!</v>
      </c>
    </row>
    <row r="169" spans="1:32" x14ac:dyDescent="0.25">
      <c r="A169" t="s">
        <v>129</v>
      </c>
      <c r="B169" t="s">
        <v>182</v>
      </c>
      <c r="C169" s="4">
        <v>624</v>
      </c>
      <c r="D169" s="4">
        <v>2311</v>
      </c>
      <c r="E169" s="4">
        <v>45</v>
      </c>
      <c r="F169" s="4">
        <v>131</v>
      </c>
      <c r="G169" s="4">
        <v>669</v>
      </c>
      <c r="H169" s="4">
        <v>2442</v>
      </c>
      <c r="J169" s="4"/>
      <c r="K169" s="4"/>
      <c r="L169" s="4"/>
      <c r="M169" s="4"/>
      <c r="N169" s="4"/>
      <c r="O169" s="4"/>
      <c r="P169" s="4"/>
      <c r="R169" s="4"/>
      <c r="S169" s="4"/>
      <c r="T169" s="4"/>
      <c r="U169" s="4"/>
      <c r="V169" s="4"/>
      <c r="W169" s="4"/>
      <c r="X169" s="4"/>
      <c r="Z169" s="11"/>
      <c r="AA169" s="11"/>
      <c r="AB169" s="11"/>
      <c r="AC169" s="11"/>
      <c r="AD169" s="11"/>
      <c r="AE169" s="11"/>
      <c r="AF169" s="11" t="e">
        <f>IF(AND(#REF!="", P169=""), "", IF(P169&gt;0, (#REF!-P169)/P169, 1))</f>
        <v>#REF!</v>
      </c>
    </row>
    <row r="170" spans="1:32" x14ac:dyDescent="0.25">
      <c r="A170" t="s">
        <v>129</v>
      </c>
      <c r="B170" t="s">
        <v>183</v>
      </c>
      <c r="C170" s="4">
        <v>3169</v>
      </c>
      <c r="D170" s="4">
        <v>11954</v>
      </c>
      <c r="E170" s="4">
        <v>607</v>
      </c>
      <c r="F170" s="4">
        <v>3737</v>
      </c>
      <c r="G170" s="4">
        <v>3776</v>
      </c>
      <c r="H170" s="4">
        <v>15691</v>
      </c>
      <c r="J170" s="4"/>
      <c r="K170" s="4"/>
      <c r="L170" s="4"/>
      <c r="M170" s="4"/>
      <c r="N170" s="4"/>
      <c r="O170" s="4"/>
      <c r="P170" s="4"/>
      <c r="R170" s="4"/>
      <c r="S170" s="4"/>
      <c r="T170" s="4"/>
      <c r="U170" s="4"/>
      <c r="V170" s="4"/>
      <c r="W170" s="4"/>
      <c r="X170" s="4"/>
      <c r="Z170" s="11"/>
      <c r="AA170" s="11"/>
      <c r="AB170" s="11"/>
      <c r="AC170" s="11"/>
      <c r="AD170" s="11"/>
      <c r="AE170" s="11"/>
      <c r="AF170" s="11" t="e">
        <f>IF(AND(#REF!="", P170=""), "", IF(P170&gt;0, (#REF!-P170)/P170, 1))</f>
        <v>#REF!</v>
      </c>
    </row>
    <row r="171" spans="1:32" x14ac:dyDescent="0.25">
      <c r="A171" t="s">
        <v>129</v>
      </c>
      <c r="B171" t="s">
        <v>184</v>
      </c>
      <c r="C171" s="4">
        <v>1879</v>
      </c>
      <c r="D171" s="4">
        <v>5915</v>
      </c>
      <c r="E171" s="4">
        <v>240</v>
      </c>
      <c r="F171" s="4">
        <v>625</v>
      </c>
      <c r="G171" s="4">
        <v>2119</v>
      </c>
      <c r="H171" s="4">
        <v>6540</v>
      </c>
      <c r="J171" s="4"/>
      <c r="K171" s="4"/>
      <c r="L171" s="4"/>
      <c r="M171" s="4"/>
      <c r="N171" s="4"/>
      <c r="O171" s="4"/>
      <c r="P171" s="4"/>
      <c r="R171" s="4"/>
      <c r="S171" s="4"/>
      <c r="T171" s="4"/>
      <c r="U171" s="4"/>
      <c r="V171" s="4"/>
      <c r="W171" s="4"/>
      <c r="X171" s="4"/>
      <c r="Z171" s="11"/>
      <c r="AA171" s="11"/>
      <c r="AB171" s="11"/>
      <c r="AC171" s="11"/>
      <c r="AD171" s="11"/>
      <c r="AE171" s="11"/>
      <c r="AF171" s="11" t="e">
        <f>IF(AND(#REF!="", P171=""), "", IF(P171&gt;0, (#REF!-P171)/P171, 1))</f>
        <v>#REF!</v>
      </c>
    </row>
    <row r="172" spans="1:32" x14ac:dyDescent="0.25">
      <c r="A172" t="s">
        <v>185</v>
      </c>
      <c r="B172" t="s">
        <v>186</v>
      </c>
      <c r="C172" s="4">
        <v>5961</v>
      </c>
      <c r="D172" s="4">
        <v>15797</v>
      </c>
      <c r="E172" s="4">
        <v>698</v>
      </c>
      <c r="F172" s="4">
        <v>1351</v>
      </c>
      <c r="G172" s="4">
        <v>6659</v>
      </c>
      <c r="H172" s="4">
        <v>17148</v>
      </c>
      <c r="J172" s="4"/>
      <c r="K172" s="4"/>
      <c r="L172" s="4"/>
      <c r="M172" s="4"/>
      <c r="N172" s="4"/>
      <c r="O172" s="4"/>
      <c r="P172" s="4"/>
      <c r="R172" s="4"/>
      <c r="S172" s="4"/>
      <c r="T172" s="4"/>
      <c r="U172" s="4"/>
      <c r="V172" s="4"/>
      <c r="W172" s="4"/>
      <c r="X172" s="4"/>
      <c r="Z172" s="11"/>
      <c r="AA172" s="11"/>
      <c r="AB172" s="11"/>
      <c r="AC172" s="11"/>
      <c r="AD172" s="11"/>
      <c r="AE172" s="11"/>
      <c r="AF172" s="11" t="e">
        <f>IF(AND(#REF!="", P172=""), "", IF(P172&gt;0, (#REF!-P172)/P172, 1))</f>
        <v>#REF!</v>
      </c>
    </row>
    <row r="173" spans="1:32" x14ac:dyDescent="0.25">
      <c r="A173" t="s">
        <v>185</v>
      </c>
      <c r="B173" t="s">
        <v>187</v>
      </c>
      <c r="C173" s="4">
        <v>3977</v>
      </c>
      <c r="D173" s="4">
        <v>9037</v>
      </c>
      <c r="E173" s="4">
        <v>877</v>
      </c>
      <c r="F173" s="4">
        <v>4873</v>
      </c>
      <c r="G173" s="4">
        <v>4854</v>
      </c>
      <c r="H173" s="4">
        <v>13910</v>
      </c>
      <c r="J173" s="4"/>
      <c r="K173" s="4"/>
      <c r="L173" s="4"/>
      <c r="M173" s="4"/>
      <c r="N173" s="4"/>
      <c r="O173" s="4"/>
      <c r="P173" s="4"/>
      <c r="R173" s="4"/>
      <c r="S173" s="4"/>
      <c r="T173" s="4"/>
      <c r="U173" s="4"/>
      <c r="V173" s="4"/>
      <c r="W173" s="4"/>
      <c r="X173" s="4"/>
      <c r="Z173" s="11"/>
      <c r="AA173" s="11"/>
      <c r="AB173" s="11"/>
      <c r="AC173" s="11"/>
      <c r="AD173" s="11"/>
      <c r="AE173" s="11"/>
      <c r="AF173" s="11" t="e">
        <f>IF(AND(#REF!="", P173=""), "", IF(P173&gt;0, (#REF!-P173)/P173, 1))</f>
        <v>#REF!</v>
      </c>
    </row>
    <row r="174" spans="1:32" x14ac:dyDescent="0.25">
      <c r="A174" t="s">
        <v>185</v>
      </c>
      <c r="B174" t="s">
        <v>188</v>
      </c>
      <c r="C174" s="4">
        <v>244</v>
      </c>
      <c r="D174" s="4">
        <v>678</v>
      </c>
      <c r="E174" s="4">
        <v>95</v>
      </c>
      <c r="F174" s="4">
        <v>630</v>
      </c>
      <c r="G174" s="4">
        <v>339</v>
      </c>
      <c r="H174" s="4">
        <v>1308</v>
      </c>
      <c r="J174" s="4"/>
      <c r="K174" s="4"/>
      <c r="L174" s="4"/>
      <c r="M174" s="4"/>
      <c r="N174" s="4"/>
      <c r="O174" s="4"/>
      <c r="P174" s="4"/>
      <c r="R174" s="4"/>
      <c r="S174" s="4"/>
      <c r="T174" s="4"/>
      <c r="U174" s="4"/>
      <c r="V174" s="4"/>
      <c r="W174" s="4"/>
      <c r="X174" s="4"/>
      <c r="Z174" s="11"/>
      <c r="AA174" s="11"/>
      <c r="AB174" s="11"/>
      <c r="AC174" s="11"/>
      <c r="AD174" s="11"/>
      <c r="AE174" s="11"/>
      <c r="AF174" s="11" t="e">
        <f>IF(AND(#REF!="", P174=""), "", IF(P174&gt;0, (#REF!-P174)/P174, 1))</f>
        <v>#REF!</v>
      </c>
    </row>
    <row r="175" spans="1:32" x14ac:dyDescent="0.25">
      <c r="A175" t="s">
        <v>185</v>
      </c>
      <c r="B175" t="s">
        <v>189</v>
      </c>
      <c r="C175" s="4">
        <v>122</v>
      </c>
      <c r="D175" s="4">
        <v>203</v>
      </c>
      <c r="E175" s="4">
        <v>29</v>
      </c>
      <c r="F175" s="4">
        <v>51</v>
      </c>
      <c r="G175" s="4">
        <v>151</v>
      </c>
      <c r="H175" s="4">
        <v>254</v>
      </c>
      <c r="J175" s="4"/>
      <c r="K175" s="4"/>
      <c r="L175" s="4"/>
      <c r="M175" s="4"/>
      <c r="N175" s="4"/>
      <c r="O175" s="4"/>
      <c r="P175" s="4"/>
      <c r="R175" s="4"/>
      <c r="S175" s="4"/>
      <c r="T175" s="4"/>
      <c r="U175" s="4"/>
      <c r="V175" s="4"/>
      <c r="W175" s="4"/>
      <c r="X175" s="4"/>
      <c r="Z175" s="11"/>
      <c r="AA175" s="11"/>
      <c r="AB175" s="11"/>
      <c r="AC175" s="11"/>
      <c r="AD175" s="11"/>
      <c r="AE175" s="11"/>
      <c r="AF175" s="11" t="e">
        <f>IF(AND(#REF!="", P175=""), "", IF(P175&gt;0, (#REF!-P175)/P175, 1))</f>
        <v>#REF!</v>
      </c>
    </row>
    <row r="176" spans="1:32" x14ac:dyDescent="0.25">
      <c r="A176" t="s">
        <v>185</v>
      </c>
      <c r="B176" t="s">
        <v>190</v>
      </c>
      <c r="C176" s="4">
        <v>50806</v>
      </c>
      <c r="D176" s="4">
        <v>100852</v>
      </c>
      <c r="E176" s="4">
        <v>9432</v>
      </c>
      <c r="F176" s="4">
        <v>27646</v>
      </c>
      <c r="G176" s="4">
        <v>60238</v>
      </c>
      <c r="H176" s="4">
        <v>128498</v>
      </c>
      <c r="J176" s="4"/>
      <c r="K176" s="4"/>
      <c r="L176" s="4"/>
      <c r="M176" s="4"/>
      <c r="N176" s="4"/>
      <c r="O176" s="4"/>
      <c r="P176" s="4"/>
      <c r="R176" s="4"/>
      <c r="S176" s="4"/>
      <c r="T176" s="4"/>
      <c r="U176" s="4"/>
      <c r="V176" s="4"/>
      <c r="W176" s="4"/>
      <c r="X176" s="4"/>
      <c r="Z176" s="11"/>
      <c r="AA176" s="11"/>
      <c r="AB176" s="11"/>
      <c r="AC176" s="11"/>
      <c r="AD176" s="11"/>
      <c r="AE176" s="11"/>
      <c r="AF176" s="11" t="e">
        <f>IF(AND(#REF!="", P176=""), "", IF(P176&gt;0, (#REF!-P176)/P176, 1))</f>
        <v>#REF!</v>
      </c>
    </row>
    <row r="177" spans="1:32" x14ac:dyDescent="0.25">
      <c r="A177" t="s">
        <v>185</v>
      </c>
      <c r="B177" t="s">
        <v>191</v>
      </c>
      <c r="C177" s="4">
        <v>174</v>
      </c>
      <c r="D177" s="4">
        <v>1133</v>
      </c>
      <c r="E177" s="4">
        <v>348</v>
      </c>
      <c r="F177" s="4">
        <v>2603</v>
      </c>
      <c r="G177" s="4">
        <v>522</v>
      </c>
      <c r="H177" s="4">
        <v>3736</v>
      </c>
      <c r="J177" s="4"/>
      <c r="K177" s="4"/>
      <c r="L177" s="4"/>
      <c r="M177" s="4"/>
      <c r="N177" s="4"/>
      <c r="O177" s="4"/>
      <c r="P177" s="4"/>
      <c r="R177" s="4"/>
      <c r="S177" s="4"/>
      <c r="T177" s="4"/>
      <c r="U177" s="4"/>
      <c r="V177" s="4"/>
      <c r="W177" s="4"/>
      <c r="X177" s="4"/>
      <c r="Z177" s="11"/>
      <c r="AA177" s="11"/>
      <c r="AB177" s="11"/>
      <c r="AC177" s="11"/>
      <c r="AD177" s="11"/>
      <c r="AE177" s="11"/>
      <c r="AF177" s="11" t="e">
        <f>IF(AND(#REF!="", P177=""), "", IF(P177&gt;0, (#REF!-P177)/P177, 1))</f>
        <v>#REF!</v>
      </c>
    </row>
    <row r="178" spans="1:32" x14ac:dyDescent="0.25">
      <c r="A178" t="s">
        <v>185</v>
      </c>
      <c r="B178" t="s">
        <v>192</v>
      </c>
      <c r="C178" s="4">
        <v>517</v>
      </c>
      <c r="D178" s="4">
        <v>1248</v>
      </c>
      <c r="E178" s="4">
        <v>72</v>
      </c>
      <c r="F178" s="4">
        <v>252</v>
      </c>
      <c r="G178" s="4">
        <v>589</v>
      </c>
      <c r="H178" s="4">
        <v>1500</v>
      </c>
      <c r="J178" s="4"/>
      <c r="K178" s="4"/>
      <c r="L178" s="4"/>
      <c r="M178" s="4"/>
      <c r="N178" s="4"/>
      <c r="O178" s="4"/>
      <c r="P178" s="4"/>
      <c r="R178" s="4"/>
      <c r="S178" s="4"/>
      <c r="T178" s="4"/>
      <c r="U178" s="4"/>
      <c r="V178" s="4"/>
      <c r="W178" s="4"/>
      <c r="X178" s="4"/>
      <c r="Z178" s="11"/>
      <c r="AA178" s="11"/>
      <c r="AB178" s="11"/>
      <c r="AC178" s="11"/>
      <c r="AD178" s="11"/>
      <c r="AE178" s="11"/>
      <c r="AF178" s="11" t="e">
        <f>IF(AND(#REF!="", P178=""), "", IF(P178&gt;0, (#REF!-P178)/P178, 1))</f>
        <v>#REF!</v>
      </c>
    </row>
    <row r="179" spans="1:32" x14ac:dyDescent="0.25">
      <c r="A179" t="s">
        <v>185</v>
      </c>
      <c r="B179" t="s">
        <v>193</v>
      </c>
      <c r="C179" s="4">
        <v>549</v>
      </c>
      <c r="D179" s="4">
        <v>1479</v>
      </c>
      <c r="E179" s="4">
        <v>223</v>
      </c>
      <c r="F179" s="4">
        <v>1400</v>
      </c>
      <c r="G179" s="4">
        <v>772</v>
      </c>
      <c r="H179" s="4">
        <v>2879</v>
      </c>
      <c r="J179" s="4"/>
      <c r="K179" s="4"/>
      <c r="L179" s="4"/>
      <c r="M179" s="4"/>
      <c r="N179" s="4"/>
      <c r="O179" s="4"/>
      <c r="P179" s="4"/>
      <c r="R179" s="4"/>
      <c r="S179" s="4"/>
      <c r="T179" s="4"/>
      <c r="U179" s="4"/>
      <c r="V179" s="4"/>
      <c r="W179" s="4"/>
      <c r="X179" s="4"/>
      <c r="Z179" s="11"/>
      <c r="AA179" s="11"/>
      <c r="AB179" s="11"/>
      <c r="AC179" s="11"/>
      <c r="AD179" s="11"/>
      <c r="AE179" s="11"/>
      <c r="AF179" s="11" t="e">
        <f>IF(AND(#REF!="", P179=""), "", IF(P179&gt;0, (#REF!-P179)/P179, 1))</f>
        <v>#REF!</v>
      </c>
    </row>
    <row r="180" spans="1:32" x14ac:dyDescent="0.25">
      <c r="A180" t="s">
        <v>185</v>
      </c>
      <c r="B180" t="s">
        <v>194</v>
      </c>
      <c r="C180" s="4">
        <v>559</v>
      </c>
      <c r="D180" s="4">
        <v>2089</v>
      </c>
      <c r="E180" s="4">
        <v>499</v>
      </c>
      <c r="F180" s="4">
        <v>4267</v>
      </c>
      <c r="G180" s="4">
        <v>1058</v>
      </c>
      <c r="H180" s="4">
        <v>6356</v>
      </c>
      <c r="J180" s="4"/>
      <c r="K180" s="4"/>
      <c r="L180" s="4"/>
      <c r="M180" s="4"/>
      <c r="N180" s="4"/>
      <c r="O180" s="4"/>
      <c r="P180" s="4"/>
      <c r="R180" s="4"/>
      <c r="S180" s="4"/>
      <c r="T180" s="4"/>
      <c r="U180" s="4"/>
      <c r="V180" s="4"/>
      <c r="W180" s="4"/>
      <c r="X180" s="4"/>
      <c r="Z180" s="11"/>
      <c r="AA180" s="11"/>
      <c r="AB180" s="11"/>
      <c r="AC180" s="11"/>
      <c r="AD180" s="11"/>
      <c r="AE180" s="11"/>
      <c r="AF180" s="11" t="e">
        <f>IF(AND(#REF!="", P180=""), "", IF(P180&gt;0, (#REF!-P180)/P180, 1))</f>
        <v>#REF!</v>
      </c>
    </row>
    <row r="181" spans="1:32" x14ac:dyDescent="0.25">
      <c r="A181" t="s">
        <v>185</v>
      </c>
      <c r="B181" t="s">
        <v>195</v>
      </c>
      <c r="C181" s="4">
        <v>16549</v>
      </c>
      <c r="D181" s="4">
        <v>29513</v>
      </c>
      <c r="E181" s="4">
        <v>1698</v>
      </c>
      <c r="F181" s="4">
        <v>5442</v>
      </c>
      <c r="G181" s="4">
        <v>18247</v>
      </c>
      <c r="H181" s="4">
        <v>34955</v>
      </c>
      <c r="J181" s="4"/>
      <c r="K181" s="4"/>
      <c r="L181" s="4"/>
      <c r="M181" s="4"/>
      <c r="N181" s="4"/>
      <c r="O181" s="4"/>
      <c r="P181" s="4"/>
      <c r="R181" s="4"/>
      <c r="S181" s="4"/>
      <c r="T181" s="4"/>
      <c r="U181" s="4"/>
      <c r="V181" s="4"/>
      <c r="W181" s="4"/>
      <c r="X181" s="4"/>
      <c r="Z181" s="11"/>
      <c r="AA181" s="11"/>
      <c r="AB181" s="11"/>
      <c r="AC181" s="11"/>
      <c r="AD181" s="11"/>
      <c r="AE181" s="11"/>
      <c r="AF181" s="11" t="e">
        <f>IF(AND(#REF!="", P181=""), "", IF(P181&gt;0, (#REF!-P181)/P181, 1))</f>
        <v>#REF!</v>
      </c>
    </row>
    <row r="182" spans="1:32" x14ac:dyDescent="0.25">
      <c r="A182" t="s">
        <v>185</v>
      </c>
      <c r="B182" t="s">
        <v>196</v>
      </c>
      <c r="C182" s="4">
        <v>1739</v>
      </c>
      <c r="D182" s="4">
        <v>4626</v>
      </c>
      <c r="E182" s="4">
        <v>310</v>
      </c>
      <c r="F182" s="4">
        <v>1139</v>
      </c>
      <c r="G182" s="4">
        <v>2049</v>
      </c>
      <c r="H182" s="4">
        <v>5765</v>
      </c>
      <c r="J182" s="4"/>
      <c r="K182" s="4"/>
      <c r="L182" s="4"/>
      <c r="M182" s="4"/>
      <c r="N182" s="4"/>
      <c r="O182" s="4"/>
      <c r="P182" s="4"/>
      <c r="R182" s="4"/>
      <c r="S182" s="4"/>
      <c r="T182" s="4"/>
      <c r="U182" s="4"/>
      <c r="V182" s="4"/>
      <c r="W182" s="4"/>
      <c r="X182" s="4"/>
      <c r="Z182" s="11"/>
      <c r="AA182" s="11"/>
      <c r="AB182" s="11"/>
      <c r="AC182" s="11"/>
      <c r="AD182" s="11"/>
      <c r="AE182" s="11"/>
      <c r="AF182" s="11" t="e">
        <f>IF(AND(#REF!="", P182=""), "", IF(P182&gt;0, (#REF!-P182)/P182, 1))</f>
        <v>#REF!</v>
      </c>
    </row>
    <row r="183" spans="1:32" x14ac:dyDescent="0.25">
      <c r="A183" t="s">
        <v>185</v>
      </c>
      <c r="B183" t="s">
        <v>197</v>
      </c>
      <c r="C183" s="4">
        <v>934</v>
      </c>
      <c r="D183" s="4">
        <v>3471</v>
      </c>
      <c r="E183" s="4">
        <v>349</v>
      </c>
      <c r="F183" s="4">
        <v>1993</v>
      </c>
      <c r="G183" s="4">
        <v>1283</v>
      </c>
      <c r="H183" s="4">
        <v>5464</v>
      </c>
      <c r="J183" s="4"/>
      <c r="K183" s="4"/>
      <c r="L183" s="4"/>
      <c r="M183" s="4"/>
      <c r="N183" s="4"/>
      <c r="O183" s="4"/>
      <c r="P183" s="4"/>
      <c r="R183" s="4"/>
      <c r="S183" s="4"/>
      <c r="T183" s="4"/>
      <c r="U183" s="4"/>
      <c r="V183" s="4"/>
      <c r="W183" s="4"/>
      <c r="X183" s="4"/>
      <c r="Z183" s="11"/>
      <c r="AA183" s="11"/>
      <c r="AB183" s="11"/>
      <c r="AC183" s="11"/>
      <c r="AD183" s="11"/>
      <c r="AE183" s="11"/>
      <c r="AF183" s="11" t="e">
        <f>IF(AND(#REF!="", P183=""), "", IF(P183&gt;0, (#REF!-P183)/P183, 1))</f>
        <v>#REF!</v>
      </c>
    </row>
    <row r="184" spans="1:32" x14ac:dyDescent="0.25">
      <c r="A184" t="s">
        <v>185</v>
      </c>
      <c r="B184" t="s">
        <v>198</v>
      </c>
      <c r="C184" s="4">
        <v>37155</v>
      </c>
      <c r="D184" s="4">
        <v>377132</v>
      </c>
      <c r="E184" s="4">
        <v>6152</v>
      </c>
      <c r="F184" s="4">
        <v>37461</v>
      </c>
      <c r="G184" s="4">
        <v>43307</v>
      </c>
      <c r="H184" s="4">
        <v>414593</v>
      </c>
      <c r="J184" s="4"/>
      <c r="K184" s="4"/>
      <c r="L184" s="4"/>
      <c r="M184" s="4"/>
      <c r="N184" s="4"/>
      <c r="O184" s="4"/>
      <c r="P184" s="4"/>
      <c r="R184" s="4"/>
      <c r="S184" s="4"/>
      <c r="T184" s="4"/>
      <c r="U184" s="4"/>
      <c r="V184" s="4"/>
      <c r="W184" s="4"/>
      <c r="X184" s="4"/>
      <c r="Z184" s="11"/>
      <c r="AA184" s="11"/>
      <c r="AB184" s="11"/>
      <c r="AC184" s="11"/>
      <c r="AD184" s="11"/>
      <c r="AE184" s="11"/>
      <c r="AF184" s="11" t="e">
        <f>IF(AND(#REF!="", P184=""), "", IF(P184&gt;0, (#REF!-P184)/P184, 1))</f>
        <v>#REF!</v>
      </c>
    </row>
    <row r="185" spans="1:32" x14ac:dyDescent="0.25">
      <c r="A185" t="s">
        <v>185</v>
      </c>
      <c r="B185" t="s">
        <v>199</v>
      </c>
      <c r="C185" s="4">
        <v>3167</v>
      </c>
      <c r="D185" s="4">
        <v>4836</v>
      </c>
      <c r="E185" s="4">
        <v>293</v>
      </c>
      <c r="F185" s="4">
        <v>591</v>
      </c>
      <c r="G185" s="4">
        <v>3460</v>
      </c>
      <c r="H185" s="4">
        <v>5427</v>
      </c>
      <c r="J185" s="4"/>
      <c r="K185" s="4"/>
      <c r="L185" s="4"/>
      <c r="M185" s="4"/>
      <c r="N185" s="4"/>
      <c r="O185" s="4"/>
      <c r="P185" s="4"/>
      <c r="R185" s="4"/>
      <c r="S185" s="4"/>
      <c r="T185" s="4"/>
      <c r="U185" s="4"/>
      <c r="V185" s="4"/>
      <c r="W185" s="4"/>
      <c r="X185" s="4"/>
      <c r="Z185" s="11"/>
      <c r="AA185" s="11"/>
      <c r="AB185" s="11"/>
      <c r="AC185" s="11"/>
      <c r="AD185" s="11"/>
      <c r="AE185" s="11"/>
      <c r="AF185" s="11" t="e">
        <f>IF(AND(#REF!="", P185=""), "", IF(P185&gt;0, (#REF!-P185)/P185, 1))</f>
        <v>#REF!</v>
      </c>
    </row>
    <row r="186" spans="1:32" x14ac:dyDescent="0.25">
      <c r="A186" t="s">
        <v>185</v>
      </c>
      <c r="B186" t="s">
        <v>200</v>
      </c>
      <c r="C186" s="4">
        <v>184</v>
      </c>
      <c r="D186" s="4">
        <v>416</v>
      </c>
      <c r="E186" s="4">
        <v>138</v>
      </c>
      <c r="F186" s="4">
        <v>697</v>
      </c>
      <c r="G186" s="4">
        <v>322</v>
      </c>
      <c r="H186" s="4">
        <v>1113</v>
      </c>
      <c r="J186" s="4"/>
      <c r="K186" s="4"/>
      <c r="L186" s="4"/>
      <c r="M186" s="4"/>
      <c r="N186" s="4"/>
      <c r="O186" s="4"/>
      <c r="P186" s="4"/>
      <c r="R186" s="4"/>
      <c r="S186" s="4"/>
      <c r="T186" s="4"/>
      <c r="U186" s="4"/>
      <c r="V186" s="4"/>
      <c r="W186" s="4"/>
      <c r="X186" s="4"/>
      <c r="Z186" s="11"/>
      <c r="AA186" s="11"/>
      <c r="AB186" s="11"/>
      <c r="AC186" s="11"/>
      <c r="AD186" s="11"/>
      <c r="AE186" s="11"/>
      <c r="AF186" s="11" t="e">
        <f>IF(AND(#REF!="", P186=""), "", IF(P186&gt;0, (#REF!-P186)/P186, 1))</f>
        <v>#REF!</v>
      </c>
    </row>
    <row r="187" spans="1:32" x14ac:dyDescent="0.25">
      <c r="A187" t="s">
        <v>185</v>
      </c>
      <c r="B187" t="s">
        <v>201</v>
      </c>
      <c r="C187" s="4">
        <v>53553</v>
      </c>
      <c r="D187" s="4">
        <v>248663</v>
      </c>
      <c r="E187" s="4">
        <v>7924</v>
      </c>
      <c r="F187" s="4">
        <v>38826</v>
      </c>
      <c r="G187" s="4">
        <v>61477</v>
      </c>
      <c r="H187" s="4">
        <v>287489</v>
      </c>
      <c r="J187" s="4"/>
      <c r="K187" s="4"/>
      <c r="L187" s="4"/>
      <c r="M187" s="4"/>
      <c r="N187" s="4"/>
      <c r="O187" s="4"/>
      <c r="P187" s="4"/>
      <c r="R187" s="4"/>
      <c r="S187" s="4"/>
      <c r="T187" s="4"/>
      <c r="U187" s="4"/>
      <c r="V187" s="4"/>
      <c r="W187" s="4"/>
      <c r="X187" s="4"/>
      <c r="Z187" s="11"/>
      <c r="AA187" s="11"/>
      <c r="AB187" s="11"/>
      <c r="AC187" s="11"/>
      <c r="AD187" s="11"/>
      <c r="AE187" s="11"/>
      <c r="AF187" s="11" t="e">
        <f>IF(AND(#REF!="", P187=""), "", IF(P187&gt;0, (#REF!-P187)/P187, 1))</f>
        <v>#REF!</v>
      </c>
    </row>
    <row r="188" spans="1:32" x14ac:dyDescent="0.25">
      <c r="A188" t="s">
        <v>185</v>
      </c>
      <c r="B188" t="s">
        <v>202</v>
      </c>
      <c r="C188" s="4">
        <v>253</v>
      </c>
      <c r="D188" s="4">
        <v>730</v>
      </c>
      <c r="E188" s="4">
        <v>79</v>
      </c>
      <c r="F188" s="4">
        <v>354</v>
      </c>
      <c r="G188" s="4">
        <v>332</v>
      </c>
      <c r="H188" s="4">
        <v>1084</v>
      </c>
      <c r="J188" s="4"/>
      <c r="K188" s="4"/>
      <c r="L188" s="4"/>
      <c r="M188" s="4"/>
      <c r="N188" s="4"/>
      <c r="O188" s="4"/>
      <c r="P188" s="4"/>
      <c r="R188" s="4"/>
      <c r="S188" s="4"/>
      <c r="T188" s="4"/>
      <c r="U188" s="4"/>
      <c r="V188" s="4"/>
      <c r="W188" s="4"/>
      <c r="X188" s="4"/>
      <c r="Z188" s="11"/>
      <c r="AA188" s="11"/>
      <c r="AB188" s="11"/>
      <c r="AC188" s="11"/>
      <c r="AD188" s="11"/>
      <c r="AE188" s="11"/>
      <c r="AF188" s="11" t="e">
        <f>IF(AND(#REF!="", P188=""), "", IF(P188&gt;0, (#REF!-P188)/P188, 1))</f>
        <v>#REF!</v>
      </c>
    </row>
    <row r="189" spans="1:32" x14ac:dyDescent="0.25">
      <c r="A189" t="s">
        <v>185</v>
      </c>
      <c r="B189" t="s">
        <v>203</v>
      </c>
      <c r="C189" s="4">
        <v>8780</v>
      </c>
      <c r="D189" s="4">
        <v>30564</v>
      </c>
      <c r="E189" s="4">
        <v>925</v>
      </c>
      <c r="F189" s="4">
        <v>6906</v>
      </c>
      <c r="G189" s="4">
        <v>9705</v>
      </c>
      <c r="H189" s="4">
        <v>37470</v>
      </c>
      <c r="J189" s="4"/>
      <c r="K189" s="4"/>
      <c r="L189" s="4"/>
      <c r="M189" s="4"/>
      <c r="N189" s="4"/>
      <c r="O189" s="4"/>
      <c r="P189" s="4"/>
      <c r="R189" s="4"/>
      <c r="S189" s="4"/>
      <c r="T189" s="4"/>
      <c r="U189" s="4"/>
      <c r="V189" s="4"/>
      <c r="W189" s="4"/>
      <c r="X189" s="4"/>
      <c r="Z189" s="11"/>
      <c r="AA189" s="11"/>
      <c r="AB189" s="11"/>
      <c r="AC189" s="11"/>
      <c r="AD189" s="11"/>
      <c r="AE189" s="11"/>
      <c r="AF189" s="11" t="e">
        <f>IF(AND(#REF!="", P189=""), "", IF(P189&gt;0, (#REF!-P189)/P189, 1))</f>
        <v>#REF!</v>
      </c>
    </row>
    <row r="190" spans="1:32" x14ac:dyDescent="0.25">
      <c r="A190" t="s">
        <v>185</v>
      </c>
      <c r="B190" t="s">
        <v>204</v>
      </c>
      <c r="C190" s="4">
        <v>1322</v>
      </c>
      <c r="D190" s="4">
        <v>3257</v>
      </c>
      <c r="E190" s="4">
        <v>561</v>
      </c>
      <c r="F190" s="4">
        <v>2623</v>
      </c>
      <c r="G190" s="4">
        <v>1883</v>
      </c>
      <c r="H190" s="4">
        <v>5880</v>
      </c>
      <c r="J190" s="4"/>
      <c r="K190" s="4"/>
      <c r="L190" s="4"/>
      <c r="M190" s="4"/>
      <c r="N190" s="4"/>
      <c r="O190" s="4"/>
      <c r="P190" s="4"/>
      <c r="R190" s="4"/>
      <c r="S190" s="4"/>
      <c r="T190" s="4"/>
      <c r="U190" s="4"/>
      <c r="V190" s="4"/>
      <c r="W190" s="4"/>
      <c r="X190" s="4"/>
      <c r="Z190" s="11"/>
      <c r="AA190" s="11"/>
      <c r="AB190" s="11"/>
      <c r="AC190" s="11"/>
      <c r="AD190" s="11"/>
      <c r="AE190" s="11"/>
      <c r="AF190" s="11" t="e">
        <f>IF(AND(#REF!="", P190=""), "", IF(P190&gt;0, (#REF!-P190)/P190, 1))</f>
        <v>#REF!</v>
      </c>
    </row>
    <row r="191" spans="1:32" x14ac:dyDescent="0.25">
      <c r="A191" t="s">
        <v>185</v>
      </c>
      <c r="B191" t="s">
        <v>205</v>
      </c>
      <c r="C191" s="4">
        <v>537</v>
      </c>
      <c r="D191" s="4">
        <v>2040</v>
      </c>
      <c r="E191" s="4">
        <v>1092</v>
      </c>
      <c r="F191" s="4">
        <v>8315</v>
      </c>
      <c r="G191" s="4">
        <v>1629</v>
      </c>
      <c r="H191" s="4">
        <v>10355</v>
      </c>
      <c r="J191" s="4"/>
      <c r="K191" s="4"/>
      <c r="L191" s="4"/>
      <c r="M191" s="4"/>
      <c r="N191" s="4"/>
      <c r="O191" s="4"/>
      <c r="P191" s="4"/>
      <c r="R191" s="4"/>
      <c r="S191" s="4"/>
      <c r="T191" s="4"/>
      <c r="U191" s="4"/>
      <c r="V191" s="4"/>
      <c r="W191" s="4"/>
      <c r="X191" s="4"/>
      <c r="Z191" s="11"/>
      <c r="AA191" s="11"/>
      <c r="AB191" s="11"/>
      <c r="AC191" s="11"/>
      <c r="AD191" s="11"/>
      <c r="AE191" s="11"/>
      <c r="AF191" s="11" t="e">
        <f>IF(AND(#REF!="", P191=""), "", IF(P191&gt;0, (#REF!-P191)/P191, 1))</f>
        <v>#REF!</v>
      </c>
    </row>
    <row r="192" spans="1:32" x14ac:dyDescent="0.25">
      <c r="A192" t="s">
        <v>185</v>
      </c>
      <c r="B192" t="s">
        <v>206</v>
      </c>
      <c r="C192" s="4">
        <v>530</v>
      </c>
      <c r="D192" s="4">
        <v>2272</v>
      </c>
      <c r="E192" s="4">
        <v>157</v>
      </c>
      <c r="F192" s="4">
        <v>1060</v>
      </c>
      <c r="G192" s="4">
        <v>687</v>
      </c>
      <c r="H192" s="4">
        <v>3332</v>
      </c>
      <c r="J192" s="4"/>
      <c r="K192" s="4"/>
      <c r="L192" s="4"/>
      <c r="M192" s="4"/>
      <c r="N192" s="4"/>
      <c r="O192" s="4"/>
      <c r="P192" s="4"/>
      <c r="R192" s="4"/>
      <c r="S192" s="4"/>
      <c r="T192" s="4"/>
      <c r="U192" s="4"/>
      <c r="V192" s="4"/>
      <c r="W192" s="4"/>
      <c r="X192" s="4"/>
      <c r="Z192" s="11"/>
      <c r="AA192" s="11"/>
      <c r="AB192" s="11"/>
      <c r="AC192" s="11"/>
      <c r="AD192" s="11"/>
      <c r="AE192" s="11"/>
      <c r="AF192" s="11" t="e">
        <f>IF(AND(#REF!="", P192=""), "", IF(P192&gt;0, (#REF!-P192)/P192, 1))</f>
        <v>#REF!</v>
      </c>
    </row>
    <row r="193" spans="1:32" x14ac:dyDescent="0.25">
      <c r="A193" t="s">
        <v>185</v>
      </c>
      <c r="B193" t="s">
        <v>207</v>
      </c>
      <c r="C193" s="4">
        <v>1138</v>
      </c>
      <c r="D193" s="4">
        <v>6071</v>
      </c>
      <c r="E193" s="4">
        <v>1536</v>
      </c>
      <c r="F193" s="4">
        <v>11972</v>
      </c>
      <c r="G193" s="4">
        <v>2674</v>
      </c>
      <c r="H193" s="4">
        <v>18043</v>
      </c>
      <c r="J193" s="4"/>
      <c r="K193" s="4"/>
      <c r="L193" s="4"/>
      <c r="M193" s="4"/>
      <c r="N193" s="4"/>
      <c r="O193" s="4"/>
      <c r="P193" s="4"/>
      <c r="R193" s="4"/>
      <c r="S193" s="4"/>
      <c r="T193" s="4"/>
      <c r="U193" s="4"/>
      <c r="V193" s="4"/>
      <c r="W193" s="4"/>
      <c r="X193" s="4"/>
      <c r="Z193" s="11"/>
      <c r="AA193" s="11"/>
      <c r="AB193" s="11"/>
      <c r="AC193" s="11"/>
      <c r="AD193" s="11"/>
      <c r="AE193" s="11"/>
      <c r="AF193" s="11" t="e">
        <f>IF(AND(#REF!="", P193=""), "", IF(P193&gt;0, (#REF!-P193)/P193, 1))</f>
        <v>#REF!</v>
      </c>
    </row>
    <row r="194" spans="1:32" x14ac:dyDescent="0.25">
      <c r="A194" t="s">
        <v>185</v>
      </c>
      <c r="B194" t="s">
        <v>208</v>
      </c>
      <c r="C194" s="4">
        <v>2297</v>
      </c>
      <c r="D194" s="4">
        <v>5561</v>
      </c>
      <c r="E194" s="4">
        <v>457</v>
      </c>
      <c r="F194" s="4">
        <v>1072</v>
      </c>
      <c r="G194" s="4">
        <v>2754</v>
      </c>
      <c r="H194" s="4">
        <v>6633</v>
      </c>
      <c r="J194" s="4"/>
      <c r="K194" s="4"/>
      <c r="L194" s="4"/>
      <c r="M194" s="4"/>
      <c r="N194" s="4"/>
      <c r="O194" s="4"/>
      <c r="P194" s="4"/>
      <c r="R194" s="4"/>
      <c r="S194" s="4"/>
      <c r="T194" s="4"/>
      <c r="U194" s="4"/>
      <c r="V194" s="4"/>
      <c r="W194" s="4"/>
      <c r="X194" s="4"/>
      <c r="Z194" s="11"/>
      <c r="AA194" s="11"/>
      <c r="AB194" s="11"/>
      <c r="AC194" s="11"/>
      <c r="AD194" s="11"/>
      <c r="AE194" s="11"/>
      <c r="AF194" s="11" t="e">
        <f>IF(AND(#REF!="", P194=""), "", IF(P194&gt;0, (#REF!-P194)/P194, 1))</f>
        <v>#REF!</v>
      </c>
    </row>
    <row r="195" spans="1:32" x14ac:dyDescent="0.25">
      <c r="A195" t="s">
        <v>185</v>
      </c>
      <c r="B195" t="s">
        <v>209</v>
      </c>
      <c r="C195" s="4">
        <v>3361</v>
      </c>
      <c r="D195" s="4">
        <v>8525</v>
      </c>
      <c r="E195" s="4">
        <v>523</v>
      </c>
      <c r="F195" s="4">
        <v>1909</v>
      </c>
      <c r="G195" s="4">
        <v>3884</v>
      </c>
      <c r="H195" s="4">
        <v>10434</v>
      </c>
      <c r="J195" s="4"/>
      <c r="K195" s="4"/>
      <c r="L195" s="4"/>
      <c r="M195" s="4"/>
      <c r="N195" s="4"/>
      <c r="O195" s="4"/>
      <c r="P195" s="4"/>
      <c r="R195" s="4"/>
      <c r="S195" s="4"/>
      <c r="T195" s="4"/>
      <c r="U195" s="4"/>
      <c r="V195" s="4"/>
      <c r="W195" s="4"/>
      <c r="X195" s="4"/>
      <c r="Z195" s="11"/>
      <c r="AA195" s="11"/>
      <c r="AB195" s="11"/>
      <c r="AC195" s="11"/>
      <c r="AD195" s="11"/>
      <c r="AE195" s="11"/>
      <c r="AF195" s="11" t="e">
        <f>IF(AND(#REF!="", P195=""), "", IF(P195&gt;0, (#REF!-P195)/P195, 1))</f>
        <v>#REF!</v>
      </c>
    </row>
    <row r="196" spans="1:32" x14ac:dyDescent="0.25">
      <c r="A196" t="s">
        <v>185</v>
      </c>
      <c r="B196" t="s">
        <v>210</v>
      </c>
      <c r="C196" s="4">
        <v>3537</v>
      </c>
      <c r="D196" s="4">
        <v>9700</v>
      </c>
      <c r="E196" s="4">
        <v>752</v>
      </c>
      <c r="F196" s="4">
        <v>4128</v>
      </c>
      <c r="G196" s="4">
        <v>4289</v>
      </c>
      <c r="H196" s="4">
        <v>13828</v>
      </c>
      <c r="J196" s="4"/>
      <c r="K196" s="4"/>
      <c r="L196" s="4"/>
      <c r="M196" s="4"/>
      <c r="N196" s="4"/>
      <c r="O196" s="4"/>
      <c r="P196" s="4"/>
      <c r="R196" s="4"/>
      <c r="S196" s="4"/>
      <c r="T196" s="4"/>
      <c r="U196" s="4"/>
      <c r="V196" s="4"/>
      <c r="W196" s="4"/>
      <c r="X196" s="4"/>
      <c r="Z196" s="11"/>
      <c r="AA196" s="11"/>
      <c r="AB196" s="11"/>
      <c r="AC196" s="11"/>
      <c r="AD196" s="11"/>
      <c r="AE196" s="11"/>
      <c r="AF196" s="11" t="e">
        <f>IF(AND(#REF!="", P196=""), "", IF(P196&gt;0, (#REF!-P196)/P196, 1))</f>
        <v>#REF!</v>
      </c>
    </row>
    <row r="197" spans="1:32" x14ac:dyDescent="0.25">
      <c r="A197" t="s">
        <v>185</v>
      </c>
      <c r="B197" t="s">
        <v>211</v>
      </c>
      <c r="C197" s="4">
        <v>2602</v>
      </c>
      <c r="D197" s="4">
        <v>8247</v>
      </c>
      <c r="E197" s="4">
        <v>1035</v>
      </c>
      <c r="F197" s="4">
        <v>5667</v>
      </c>
      <c r="G197" s="4">
        <v>3637</v>
      </c>
      <c r="H197" s="4">
        <v>13914</v>
      </c>
      <c r="J197" s="4"/>
      <c r="K197" s="4"/>
      <c r="L197" s="4"/>
      <c r="M197" s="4"/>
      <c r="N197" s="4"/>
      <c r="O197" s="4"/>
      <c r="P197" s="4"/>
      <c r="R197" s="4"/>
      <c r="S197" s="4"/>
      <c r="T197" s="4"/>
      <c r="U197" s="4"/>
      <c r="V197" s="4"/>
      <c r="W197" s="4"/>
      <c r="X197" s="4"/>
      <c r="Z197" s="11"/>
      <c r="AA197" s="11"/>
      <c r="AB197" s="11"/>
      <c r="AC197" s="11"/>
      <c r="AD197" s="11"/>
      <c r="AE197" s="11"/>
      <c r="AF197" s="11" t="e">
        <f>IF(AND(#REF!="", P197=""), "", IF(P197&gt;0, (#REF!-P197)/P197, 1))</f>
        <v>#REF!</v>
      </c>
    </row>
    <row r="198" spans="1:32" x14ac:dyDescent="0.25">
      <c r="A198" t="s">
        <v>185</v>
      </c>
      <c r="B198" t="s">
        <v>212</v>
      </c>
      <c r="C198" s="4"/>
      <c r="D198" s="4"/>
      <c r="E198" s="4"/>
      <c r="F198" s="4">
        <v>4</v>
      </c>
      <c r="G198" s="4">
        <v>741</v>
      </c>
      <c r="H198" s="4">
        <v>3081</v>
      </c>
      <c r="J198" s="4"/>
      <c r="K198" s="4"/>
      <c r="L198" s="4"/>
      <c r="M198" s="4"/>
      <c r="N198" s="4"/>
      <c r="O198" s="4"/>
      <c r="P198" s="4"/>
      <c r="R198" s="4"/>
      <c r="S198" s="4"/>
      <c r="T198" s="4"/>
      <c r="U198" s="4"/>
      <c r="V198" s="4"/>
      <c r="W198" s="4"/>
      <c r="X198" s="4"/>
      <c r="Z198" s="11"/>
      <c r="AA198" s="11"/>
      <c r="AB198" s="11"/>
      <c r="AC198" s="11"/>
      <c r="AD198" s="11"/>
      <c r="AE198" s="11"/>
      <c r="AF198" s="11" t="e">
        <f>IF(AND(#REF!="", P198=""), "", IF(P198&gt;0, (#REF!-P198)/P198, 1))</f>
        <v>#REF!</v>
      </c>
    </row>
    <row r="199" spans="1:32" x14ac:dyDescent="0.25">
      <c r="A199" t="s">
        <v>185</v>
      </c>
      <c r="B199" t="s">
        <v>213</v>
      </c>
      <c r="C199" s="4">
        <v>6111</v>
      </c>
      <c r="D199" s="4">
        <v>15056</v>
      </c>
      <c r="E199" s="4">
        <v>1699</v>
      </c>
      <c r="F199" s="4">
        <v>9124</v>
      </c>
      <c r="G199" s="4">
        <v>7810</v>
      </c>
      <c r="H199" s="4">
        <v>24180</v>
      </c>
      <c r="J199" s="4"/>
      <c r="K199" s="4"/>
      <c r="L199" s="4"/>
      <c r="M199" s="4"/>
      <c r="N199" s="4"/>
      <c r="O199" s="4"/>
      <c r="P199" s="4"/>
      <c r="R199" s="4"/>
      <c r="S199" s="4"/>
      <c r="T199" s="4"/>
      <c r="U199" s="4"/>
      <c r="V199" s="4"/>
      <c r="W199" s="4"/>
      <c r="X199" s="4"/>
      <c r="Z199" s="11"/>
      <c r="AA199" s="11"/>
      <c r="AB199" s="11"/>
      <c r="AC199" s="11"/>
      <c r="AD199" s="11"/>
      <c r="AE199" s="11"/>
      <c r="AF199" s="11" t="e">
        <f>IF(AND(#REF!="", P199=""), "", IF(P199&gt;0, (#REF!-P199)/P199, 1))</f>
        <v>#REF!</v>
      </c>
    </row>
    <row r="200" spans="1:32" x14ac:dyDescent="0.25">
      <c r="A200" t="s">
        <v>185</v>
      </c>
      <c r="B200" t="s">
        <v>214</v>
      </c>
      <c r="C200" s="4">
        <v>1198</v>
      </c>
      <c r="D200" s="4">
        <v>3072</v>
      </c>
      <c r="E200" s="4">
        <v>61</v>
      </c>
      <c r="F200" s="4">
        <v>218</v>
      </c>
      <c r="G200" s="4">
        <v>1259</v>
      </c>
      <c r="H200" s="4">
        <v>3290</v>
      </c>
      <c r="J200" s="4"/>
      <c r="K200" s="4"/>
      <c r="L200" s="4"/>
      <c r="M200" s="4"/>
      <c r="N200" s="4"/>
      <c r="O200" s="4"/>
      <c r="P200" s="4"/>
      <c r="R200" s="4"/>
      <c r="S200" s="4"/>
      <c r="T200" s="4"/>
      <c r="U200" s="4"/>
      <c r="V200" s="4"/>
      <c r="W200" s="4"/>
      <c r="X200" s="4"/>
      <c r="Z200" s="11"/>
      <c r="AA200" s="11"/>
      <c r="AB200" s="11"/>
      <c r="AC200" s="11"/>
      <c r="AD200" s="11"/>
      <c r="AE200" s="11"/>
      <c r="AF200" s="11" t="e">
        <f>IF(AND(#REF!="", P200=""), "", IF(P200&gt;0, (#REF!-P200)/P200, 1))</f>
        <v>#REF!</v>
      </c>
    </row>
    <row r="201" spans="1:32" x14ac:dyDescent="0.25">
      <c r="A201" t="s">
        <v>185</v>
      </c>
      <c r="B201" t="s">
        <v>215</v>
      </c>
      <c r="C201" s="4">
        <v>110</v>
      </c>
      <c r="D201" s="4">
        <v>326</v>
      </c>
      <c r="E201" s="4">
        <v>15</v>
      </c>
      <c r="F201" s="4">
        <v>55</v>
      </c>
      <c r="G201" s="4">
        <v>125</v>
      </c>
      <c r="H201" s="4">
        <v>381</v>
      </c>
      <c r="J201" s="4"/>
      <c r="K201" s="4"/>
      <c r="L201" s="4"/>
      <c r="M201" s="4"/>
      <c r="N201" s="4"/>
      <c r="O201" s="4"/>
      <c r="P201" s="4"/>
      <c r="R201" s="4"/>
      <c r="S201" s="4"/>
      <c r="T201" s="4"/>
      <c r="U201" s="4"/>
      <c r="V201" s="4"/>
      <c r="W201" s="4"/>
      <c r="X201" s="4"/>
      <c r="Z201" s="11"/>
      <c r="AA201" s="11"/>
      <c r="AB201" s="11"/>
      <c r="AC201" s="11"/>
      <c r="AD201" s="11"/>
      <c r="AE201" s="11"/>
      <c r="AF201" s="11" t="e">
        <f>IF(AND(#REF!="", P201=""), "", IF(P201&gt;0, (#REF!-P201)/P201, 1))</f>
        <v>#REF!</v>
      </c>
    </row>
    <row r="202" spans="1:32" x14ac:dyDescent="0.25">
      <c r="A202" t="s">
        <v>185</v>
      </c>
      <c r="B202" t="s">
        <v>216</v>
      </c>
      <c r="C202" s="4">
        <v>161476</v>
      </c>
      <c r="D202" s="4">
        <v>723231</v>
      </c>
      <c r="E202" s="4">
        <v>21957</v>
      </c>
      <c r="F202" s="4">
        <v>111551</v>
      </c>
      <c r="G202" s="4">
        <v>183433</v>
      </c>
      <c r="H202" s="4">
        <v>834782</v>
      </c>
      <c r="J202" s="4"/>
      <c r="K202" s="4"/>
      <c r="L202" s="4"/>
      <c r="M202" s="4"/>
      <c r="N202" s="4"/>
      <c r="O202" s="4"/>
      <c r="P202" s="4"/>
      <c r="R202" s="4"/>
      <c r="S202" s="4"/>
      <c r="T202" s="4"/>
      <c r="U202" s="4"/>
      <c r="V202" s="4"/>
      <c r="W202" s="4"/>
      <c r="X202" s="4"/>
      <c r="Z202" s="11"/>
      <c r="AA202" s="11"/>
      <c r="AB202" s="11"/>
      <c r="AC202" s="11"/>
      <c r="AD202" s="11"/>
      <c r="AE202" s="11"/>
      <c r="AF202" s="11" t="e">
        <f>IF(AND(#REF!="", P202=""), "", IF(P202&gt;0, (#REF!-P202)/P202, 1))</f>
        <v>#REF!</v>
      </c>
    </row>
    <row r="203" spans="1:32" x14ac:dyDescent="0.25">
      <c r="A203" t="s">
        <v>185</v>
      </c>
      <c r="B203" t="s">
        <v>217</v>
      </c>
      <c r="C203" s="4">
        <v>437</v>
      </c>
      <c r="D203" s="4">
        <v>6295</v>
      </c>
      <c r="E203" s="4">
        <v>146</v>
      </c>
      <c r="F203" s="4">
        <v>1952</v>
      </c>
      <c r="G203" s="4">
        <v>583</v>
      </c>
      <c r="H203" s="4">
        <v>8247</v>
      </c>
      <c r="J203" s="4"/>
      <c r="K203" s="4"/>
      <c r="L203" s="4"/>
      <c r="M203" s="4"/>
      <c r="N203" s="4"/>
      <c r="O203" s="4"/>
      <c r="P203" s="4"/>
      <c r="R203" s="4"/>
      <c r="S203" s="4"/>
      <c r="T203" s="4"/>
      <c r="U203" s="4"/>
      <c r="V203" s="4"/>
      <c r="W203" s="4"/>
      <c r="X203" s="4"/>
      <c r="Z203" s="11"/>
      <c r="AA203" s="11"/>
      <c r="AB203" s="11"/>
      <c r="AC203" s="11"/>
      <c r="AD203" s="11"/>
      <c r="AE203" s="11"/>
      <c r="AF203" s="11" t="e">
        <f>IF(AND(#REF!="", P203=""), "", IF(P203&gt;0, (#REF!-P203)/P203, 1))</f>
        <v>#REF!</v>
      </c>
    </row>
    <row r="204" spans="1:32" x14ac:dyDescent="0.25">
      <c r="A204" t="s">
        <v>185</v>
      </c>
      <c r="B204" t="s">
        <v>218</v>
      </c>
      <c r="C204" s="4">
        <v>371</v>
      </c>
      <c r="D204" s="4">
        <v>1257</v>
      </c>
      <c r="E204" s="4">
        <v>124</v>
      </c>
      <c r="F204" s="4">
        <v>590</v>
      </c>
      <c r="G204" s="4">
        <v>495</v>
      </c>
      <c r="H204" s="4">
        <v>1847</v>
      </c>
      <c r="J204" s="4"/>
      <c r="K204" s="4"/>
      <c r="L204" s="4"/>
      <c r="M204" s="4"/>
      <c r="N204" s="4"/>
      <c r="O204" s="4"/>
      <c r="P204" s="4"/>
      <c r="R204" s="4"/>
      <c r="S204" s="4"/>
      <c r="T204" s="4"/>
      <c r="U204" s="4"/>
      <c r="V204" s="4"/>
      <c r="W204" s="4"/>
      <c r="X204" s="4"/>
      <c r="Z204" s="11"/>
      <c r="AA204" s="11"/>
      <c r="AB204" s="11"/>
      <c r="AC204" s="11"/>
      <c r="AD204" s="11"/>
      <c r="AE204" s="11"/>
      <c r="AF204" s="11" t="e">
        <f>IF(AND(#REF!="", P204=""), "", IF(P204&gt;0, (#REF!-P204)/P204, 1))</f>
        <v>#REF!</v>
      </c>
    </row>
    <row r="205" spans="1:32" x14ac:dyDescent="0.25">
      <c r="A205" t="s">
        <v>219</v>
      </c>
      <c r="B205" t="s">
        <v>220</v>
      </c>
      <c r="C205" s="4">
        <v>24406</v>
      </c>
      <c r="D205" s="4">
        <v>158895</v>
      </c>
      <c r="E205" s="4">
        <v>1407</v>
      </c>
      <c r="F205" s="4">
        <v>8539</v>
      </c>
      <c r="G205" s="4">
        <v>25813</v>
      </c>
      <c r="H205" s="4">
        <v>167434</v>
      </c>
      <c r="J205" s="4"/>
      <c r="K205" s="4"/>
      <c r="L205" s="4"/>
      <c r="M205" s="4"/>
      <c r="N205" s="4"/>
      <c r="O205" s="4"/>
      <c r="P205" s="4"/>
      <c r="R205" s="4"/>
      <c r="S205" s="4"/>
      <c r="T205" s="4"/>
      <c r="U205" s="4"/>
      <c r="V205" s="4"/>
      <c r="W205" s="4"/>
      <c r="X205" s="4"/>
      <c r="Z205" s="11"/>
      <c r="AA205" s="11"/>
      <c r="AB205" s="11"/>
      <c r="AC205" s="11"/>
      <c r="AD205" s="11"/>
      <c r="AE205" s="11"/>
      <c r="AF205" s="11" t="e">
        <f>IF(AND(#REF!="", P205=""), "", IF(P205&gt;0, (#REF!-P205)/P205, 1))</f>
        <v>#REF!</v>
      </c>
    </row>
    <row r="206" spans="1:32" x14ac:dyDescent="0.25">
      <c r="A206" t="s">
        <v>219</v>
      </c>
      <c r="B206" t="s">
        <v>221</v>
      </c>
      <c r="C206" s="4">
        <v>1729</v>
      </c>
      <c r="D206" s="4">
        <v>4453</v>
      </c>
      <c r="E206" s="4">
        <v>566</v>
      </c>
      <c r="F206" s="4">
        <v>2739</v>
      </c>
      <c r="G206" s="4">
        <v>2295</v>
      </c>
      <c r="H206" s="4">
        <v>7192</v>
      </c>
      <c r="J206" s="4"/>
      <c r="K206" s="4"/>
      <c r="L206" s="4"/>
      <c r="M206" s="4"/>
      <c r="N206" s="4"/>
      <c r="O206" s="4"/>
      <c r="P206" s="4"/>
      <c r="R206" s="4"/>
      <c r="S206" s="4"/>
      <c r="T206" s="4"/>
      <c r="U206" s="4"/>
      <c r="V206" s="4"/>
      <c r="W206" s="4"/>
      <c r="X206" s="4"/>
      <c r="Z206" s="11"/>
      <c r="AA206" s="11"/>
      <c r="AB206" s="11"/>
      <c r="AC206" s="11"/>
      <c r="AD206" s="11"/>
      <c r="AE206" s="11"/>
      <c r="AF206" s="11" t="e">
        <f>IF(AND(#REF!="", P206=""), "", IF(P206&gt;0, (#REF!-P206)/P206, 1))</f>
        <v>#REF!</v>
      </c>
    </row>
    <row r="207" spans="1:32" x14ac:dyDescent="0.25">
      <c r="A207" t="s">
        <v>219</v>
      </c>
      <c r="B207" t="s">
        <v>222</v>
      </c>
      <c r="C207" s="4">
        <v>90</v>
      </c>
      <c r="D207" s="4">
        <v>364</v>
      </c>
      <c r="E207" s="4">
        <v>131</v>
      </c>
      <c r="F207" s="4">
        <v>981</v>
      </c>
      <c r="G207" s="4">
        <v>221</v>
      </c>
      <c r="H207" s="4">
        <v>1345</v>
      </c>
      <c r="J207" s="4"/>
      <c r="K207" s="4"/>
      <c r="L207" s="4"/>
      <c r="M207" s="4"/>
      <c r="N207" s="4"/>
      <c r="O207" s="4"/>
      <c r="P207" s="4"/>
      <c r="R207" s="4"/>
      <c r="S207" s="4"/>
      <c r="T207" s="4"/>
      <c r="U207" s="4"/>
      <c r="V207" s="4"/>
      <c r="W207" s="4"/>
      <c r="X207" s="4"/>
      <c r="Z207" s="11"/>
      <c r="AA207" s="11"/>
      <c r="AB207" s="11"/>
      <c r="AC207" s="11"/>
      <c r="AD207" s="11"/>
      <c r="AE207" s="11"/>
      <c r="AF207" s="11" t="e">
        <f>IF(AND(#REF!="", P207=""), "", IF(P207&gt;0, (#REF!-P207)/P207, 1))</f>
        <v>#REF!</v>
      </c>
    </row>
    <row r="208" spans="1:32" x14ac:dyDescent="0.25">
      <c r="A208" t="s">
        <v>219</v>
      </c>
      <c r="B208" t="s">
        <v>223</v>
      </c>
      <c r="C208" s="4">
        <v>4529</v>
      </c>
      <c r="D208" s="4">
        <v>35015</v>
      </c>
      <c r="E208" s="4">
        <v>614</v>
      </c>
      <c r="F208" s="4">
        <v>3761</v>
      </c>
      <c r="G208" s="4">
        <v>5143</v>
      </c>
      <c r="H208" s="4">
        <v>38776</v>
      </c>
      <c r="J208" s="4"/>
      <c r="K208" s="4"/>
      <c r="L208" s="4"/>
      <c r="M208" s="4"/>
      <c r="N208" s="4"/>
      <c r="O208" s="4"/>
      <c r="P208" s="4"/>
      <c r="R208" s="4"/>
      <c r="S208" s="4"/>
      <c r="T208" s="4"/>
      <c r="U208" s="4"/>
      <c r="V208" s="4"/>
      <c r="W208" s="4"/>
      <c r="X208" s="4"/>
      <c r="Z208" s="11"/>
      <c r="AA208" s="11"/>
      <c r="AB208" s="11"/>
      <c r="AC208" s="11"/>
      <c r="AD208" s="11"/>
      <c r="AE208" s="11"/>
      <c r="AF208" s="11" t="e">
        <f>IF(AND(#REF!="", P208=""), "", IF(P208&gt;0, (#REF!-P208)/P208, 1))</f>
        <v>#REF!</v>
      </c>
    </row>
    <row r="209" spans="1:32" x14ac:dyDescent="0.25">
      <c r="A209" t="s">
        <v>219</v>
      </c>
      <c r="B209" t="s">
        <v>224</v>
      </c>
      <c r="C209" s="4">
        <v>356</v>
      </c>
      <c r="D209" s="4">
        <v>1519</v>
      </c>
      <c r="E209" s="4">
        <v>114</v>
      </c>
      <c r="F209" s="4">
        <v>846</v>
      </c>
      <c r="G209" s="4">
        <v>470</v>
      </c>
      <c r="H209" s="4">
        <v>2365</v>
      </c>
      <c r="J209" s="4"/>
      <c r="K209" s="4"/>
      <c r="L209" s="4"/>
      <c r="M209" s="4"/>
      <c r="N209" s="4"/>
      <c r="O209" s="4"/>
      <c r="P209" s="4"/>
      <c r="R209" s="4"/>
      <c r="S209" s="4"/>
      <c r="T209" s="4"/>
      <c r="U209" s="4"/>
      <c r="V209" s="4"/>
      <c r="W209" s="4"/>
      <c r="X209" s="4"/>
      <c r="Z209" s="11"/>
      <c r="AA209" s="11"/>
      <c r="AB209" s="11"/>
      <c r="AC209" s="11"/>
      <c r="AD209" s="11"/>
      <c r="AE209" s="11"/>
      <c r="AF209" s="11" t="e">
        <f>IF(AND(#REF!="", P209=""), "", IF(P209&gt;0, (#REF!-P209)/P209, 1))</f>
        <v>#REF!</v>
      </c>
    </row>
    <row r="210" spans="1:32" x14ac:dyDescent="0.25">
      <c r="A210" t="s">
        <v>219</v>
      </c>
      <c r="B210" t="s">
        <v>225</v>
      </c>
      <c r="C210" s="4">
        <v>82656</v>
      </c>
      <c r="D210" s="4">
        <v>629038</v>
      </c>
      <c r="E210" s="4">
        <v>13792</v>
      </c>
      <c r="F210" s="4">
        <v>64171</v>
      </c>
      <c r="G210" s="4">
        <v>96448</v>
      </c>
      <c r="H210" s="4">
        <v>693209</v>
      </c>
      <c r="J210" s="4"/>
      <c r="K210" s="4"/>
      <c r="L210" s="4"/>
      <c r="M210" s="4"/>
      <c r="N210" s="4"/>
      <c r="O210" s="4"/>
      <c r="P210" s="4"/>
      <c r="R210" s="4"/>
      <c r="S210" s="4"/>
      <c r="T210" s="4"/>
      <c r="U210" s="4"/>
      <c r="V210" s="4"/>
      <c r="W210" s="4"/>
      <c r="X210" s="4"/>
      <c r="Z210" s="11"/>
      <c r="AA210" s="11"/>
      <c r="AB210" s="11"/>
      <c r="AC210" s="11"/>
      <c r="AD210" s="11"/>
      <c r="AE210" s="11"/>
      <c r="AF210" s="11" t="e">
        <f>IF(AND(#REF!="", P210=""), "", IF(P210&gt;0, (#REF!-P210)/P210, 1))</f>
        <v>#REF!</v>
      </c>
    </row>
    <row r="211" spans="1:32" x14ac:dyDescent="0.25">
      <c r="A211" t="s">
        <v>219</v>
      </c>
      <c r="B211" t="s">
        <v>226</v>
      </c>
      <c r="C211" s="4">
        <v>57</v>
      </c>
      <c r="D211" s="4">
        <v>223</v>
      </c>
      <c r="E211" s="4">
        <v>325</v>
      </c>
      <c r="F211" s="4">
        <v>3522</v>
      </c>
      <c r="G211" s="4">
        <v>382</v>
      </c>
      <c r="H211" s="4">
        <v>3745</v>
      </c>
      <c r="J211" s="4"/>
      <c r="K211" s="4"/>
      <c r="L211" s="4"/>
      <c r="M211" s="4"/>
      <c r="N211" s="4"/>
      <c r="O211" s="4"/>
      <c r="P211" s="4"/>
      <c r="R211" s="4"/>
      <c r="S211" s="4"/>
      <c r="T211" s="4"/>
      <c r="U211" s="4"/>
      <c r="V211" s="4"/>
      <c r="W211" s="4"/>
      <c r="X211" s="4"/>
      <c r="Z211" s="11"/>
      <c r="AA211" s="11"/>
      <c r="AB211" s="11"/>
      <c r="AC211" s="11"/>
      <c r="AD211" s="11"/>
      <c r="AE211" s="11"/>
      <c r="AF211" s="11" t="e">
        <f>IF(AND(#REF!="", P211=""), "", IF(P211&gt;0, (#REF!-P211)/P211, 1))</f>
        <v>#REF!</v>
      </c>
    </row>
    <row r="212" spans="1:32" x14ac:dyDescent="0.25">
      <c r="A212" t="s">
        <v>219</v>
      </c>
      <c r="B212" t="s">
        <v>227</v>
      </c>
      <c r="C212" s="4">
        <v>350</v>
      </c>
      <c r="D212" s="4">
        <v>905</v>
      </c>
      <c r="E212" s="4">
        <v>48</v>
      </c>
      <c r="F212" s="4">
        <v>328</v>
      </c>
      <c r="G212" s="4">
        <v>398</v>
      </c>
      <c r="H212" s="4">
        <v>1233</v>
      </c>
      <c r="J212" s="4"/>
      <c r="K212" s="4"/>
      <c r="L212" s="4"/>
      <c r="M212" s="4"/>
      <c r="N212" s="4"/>
      <c r="O212" s="4"/>
      <c r="P212" s="4"/>
      <c r="R212" s="4"/>
      <c r="S212" s="4"/>
      <c r="T212" s="4"/>
      <c r="U212" s="4"/>
      <c r="V212" s="4"/>
      <c r="W212" s="4"/>
      <c r="X212" s="4"/>
      <c r="Z212" s="11"/>
      <c r="AA212" s="11"/>
      <c r="AB212" s="11"/>
      <c r="AC212" s="11"/>
      <c r="AD212" s="11"/>
      <c r="AE212" s="11"/>
      <c r="AF212" s="11" t="e">
        <f>IF(AND(#REF!="", P212=""), "", IF(P212&gt;0, (#REF!-P212)/P212, 1))</f>
        <v>#REF!</v>
      </c>
    </row>
    <row r="213" spans="1:32" x14ac:dyDescent="0.25">
      <c r="A213" t="s">
        <v>219</v>
      </c>
      <c r="B213" t="s">
        <v>228</v>
      </c>
      <c r="C213" s="4">
        <v>1044</v>
      </c>
      <c r="D213" s="4">
        <v>4506</v>
      </c>
      <c r="E213" s="4">
        <v>175</v>
      </c>
      <c r="F213" s="4">
        <v>1161</v>
      </c>
      <c r="G213" s="4">
        <v>1219</v>
      </c>
      <c r="H213" s="4">
        <v>5667</v>
      </c>
      <c r="J213" s="4"/>
      <c r="K213" s="4"/>
      <c r="L213" s="4"/>
      <c r="M213" s="4"/>
      <c r="N213" s="4"/>
      <c r="O213" s="4"/>
      <c r="P213" s="4"/>
      <c r="R213" s="4"/>
      <c r="S213" s="4"/>
      <c r="T213" s="4"/>
      <c r="U213" s="4"/>
      <c r="V213" s="4"/>
      <c r="W213" s="4"/>
      <c r="X213" s="4"/>
      <c r="Z213" s="11"/>
      <c r="AA213" s="11"/>
      <c r="AB213" s="11"/>
      <c r="AC213" s="11"/>
      <c r="AD213" s="11"/>
      <c r="AE213" s="11"/>
      <c r="AF213" s="11" t="e">
        <f>IF(AND(#REF!="", P213=""), "", IF(P213&gt;0, (#REF!-P213)/P213, 1))</f>
        <v>#REF!</v>
      </c>
    </row>
    <row r="214" spans="1:32" x14ac:dyDescent="0.25">
      <c r="A214" t="s">
        <v>219</v>
      </c>
      <c r="B214" t="s">
        <v>229</v>
      </c>
      <c r="C214" s="4">
        <v>37</v>
      </c>
      <c r="D214" s="4">
        <v>203</v>
      </c>
      <c r="E214" s="4">
        <v>19</v>
      </c>
      <c r="F214" s="4">
        <v>156</v>
      </c>
      <c r="G214" s="4">
        <v>56</v>
      </c>
      <c r="H214" s="4">
        <v>359</v>
      </c>
      <c r="J214" s="4"/>
      <c r="K214" s="4"/>
      <c r="L214" s="4"/>
      <c r="M214" s="4"/>
      <c r="N214" s="4"/>
      <c r="O214" s="4"/>
      <c r="P214" s="4"/>
      <c r="R214" s="4"/>
      <c r="S214" s="4"/>
      <c r="T214" s="4"/>
      <c r="U214" s="4"/>
      <c r="V214" s="4"/>
      <c r="W214" s="4"/>
      <c r="X214" s="4"/>
      <c r="Z214" s="11"/>
      <c r="AA214" s="11"/>
      <c r="AB214" s="11"/>
      <c r="AC214" s="11"/>
      <c r="AD214" s="11"/>
      <c r="AE214" s="11"/>
      <c r="AF214" s="11" t="e">
        <f>IF(AND(#REF!="", P214=""), "", IF(P214&gt;0, (#REF!-P214)/P214, 1))</f>
        <v>#REF!</v>
      </c>
    </row>
    <row r="215" spans="1:32" x14ac:dyDescent="0.25">
      <c r="A215" t="s">
        <v>219</v>
      </c>
      <c r="B215" t="s">
        <v>230</v>
      </c>
      <c r="C215" s="4">
        <v>28</v>
      </c>
      <c r="D215" s="4">
        <v>124</v>
      </c>
      <c r="E215" s="4">
        <v>233</v>
      </c>
      <c r="F215" s="4">
        <v>1837</v>
      </c>
      <c r="G215" s="4">
        <v>261</v>
      </c>
      <c r="H215" s="4">
        <v>1961</v>
      </c>
      <c r="J215" s="4"/>
      <c r="K215" s="4"/>
      <c r="L215" s="4"/>
      <c r="M215" s="4"/>
      <c r="N215" s="4"/>
      <c r="O215" s="4"/>
      <c r="P215" s="4"/>
      <c r="R215" s="4"/>
      <c r="S215" s="4"/>
      <c r="T215" s="4"/>
      <c r="U215" s="4"/>
      <c r="V215" s="4"/>
      <c r="W215" s="4"/>
      <c r="X215" s="4"/>
      <c r="Z215" s="11"/>
      <c r="AA215" s="11"/>
      <c r="AB215" s="11"/>
      <c r="AC215" s="11"/>
      <c r="AD215" s="11"/>
      <c r="AE215" s="11"/>
      <c r="AF215" s="11" t="e">
        <f>IF(AND(#REF!="", P215=""), "", IF(P215&gt;0, (#REF!-P215)/P215, 1))</f>
        <v>#REF!</v>
      </c>
    </row>
    <row r="216" spans="1:32" x14ac:dyDescent="0.25">
      <c r="A216" t="s">
        <v>219</v>
      </c>
      <c r="B216" t="s">
        <v>231</v>
      </c>
      <c r="C216" s="4">
        <v>174</v>
      </c>
      <c r="D216" s="4">
        <v>509</v>
      </c>
      <c r="E216" s="4">
        <v>114</v>
      </c>
      <c r="F216" s="4">
        <v>789</v>
      </c>
      <c r="G216" s="4">
        <v>288</v>
      </c>
      <c r="H216" s="4">
        <v>1298</v>
      </c>
      <c r="J216" s="4"/>
      <c r="K216" s="4"/>
      <c r="L216" s="4"/>
      <c r="M216" s="4"/>
      <c r="N216" s="4"/>
      <c r="O216" s="4"/>
      <c r="P216" s="4"/>
      <c r="R216" s="4"/>
      <c r="S216" s="4"/>
      <c r="T216" s="4"/>
      <c r="U216" s="4"/>
      <c r="V216" s="4"/>
      <c r="W216" s="4"/>
      <c r="X216" s="4"/>
      <c r="Z216" s="11"/>
      <c r="AA216" s="11"/>
      <c r="AB216" s="11"/>
      <c r="AC216" s="11"/>
      <c r="AD216" s="11"/>
      <c r="AE216" s="11"/>
      <c r="AF216" s="11" t="e">
        <f>IF(AND(#REF!="", P216=""), "", IF(P216&gt;0, (#REF!-P216)/P216, 1))</f>
        <v>#REF!</v>
      </c>
    </row>
    <row r="217" spans="1:32" x14ac:dyDescent="0.25">
      <c r="A217" t="s">
        <v>219</v>
      </c>
      <c r="B217" t="s">
        <v>232</v>
      </c>
      <c r="C217" s="4">
        <v>972</v>
      </c>
      <c r="D217" s="4">
        <v>2757</v>
      </c>
      <c r="E217" s="4">
        <v>323</v>
      </c>
      <c r="F217" s="4">
        <v>850</v>
      </c>
      <c r="G217" s="4">
        <v>1295</v>
      </c>
      <c r="H217" s="4">
        <v>3607</v>
      </c>
      <c r="J217" s="4"/>
      <c r="K217" s="4"/>
      <c r="L217" s="4"/>
      <c r="M217" s="4"/>
      <c r="N217" s="4"/>
      <c r="O217" s="4"/>
      <c r="P217" s="4"/>
      <c r="R217" s="4"/>
      <c r="S217" s="4"/>
      <c r="T217" s="4"/>
      <c r="U217" s="4"/>
      <c r="V217" s="4"/>
      <c r="W217" s="4"/>
      <c r="X217" s="4"/>
      <c r="Z217" s="11"/>
      <c r="AA217" s="11"/>
      <c r="AB217" s="11"/>
      <c r="AC217" s="11"/>
      <c r="AD217" s="11"/>
      <c r="AE217" s="11"/>
      <c r="AF217" s="11" t="e">
        <f>IF(AND(#REF!="", P217=""), "", IF(P217&gt;0, (#REF!-P217)/P217, 1))</f>
        <v>#REF!</v>
      </c>
    </row>
    <row r="218" spans="1:32" x14ac:dyDescent="0.25">
      <c r="A218" t="s">
        <v>219</v>
      </c>
      <c r="B218" t="s">
        <v>233</v>
      </c>
      <c r="C218" s="4">
        <v>853</v>
      </c>
      <c r="D218" s="4">
        <v>4281</v>
      </c>
      <c r="E218" s="4">
        <v>80</v>
      </c>
      <c r="F218" s="4">
        <v>366</v>
      </c>
      <c r="G218" s="4">
        <v>933</v>
      </c>
      <c r="H218" s="4">
        <v>4647</v>
      </c>
      <c r="J218" s="4"/>
      <c r="K218" s="4"/>
      <c r="L218" s="4"/>
      <c r="M218" s="4"/>
      <c r="N218" s="4"/>
      <c r="O218" s="4"/>
      <c r="P218" s="4"/>
      <c r="R218" s="4"/>
      <c r="S218" s="4"/>
      <c r="T218" s="4"/>
      <c r="U218" s="4"/>
      <c r="V218" s="4"/>
      <c r="W218" s="4"/>
      <c r="X218" s="4"/>
      <c r="Z218" s="11"/>
      <c r="AA218" s="11"/>
      <c r="AB218" s="11"/>
      <c r="AC218" s="11"/>
      <c r="AD218" s="11"/>
      <c r="AE218" s="11"/>
      <c r="AF218" s="11" t="e">
        <f>IF(AND(#REF!="", P218=""), "", IF(P218&gt;0, (#REF!-P218)/P218, 1))</f>
        <v>#REF!</v>
      </c>
    </row>
    <row r="219" spans="1:32" x14ac:dyDescent="0.25">
      <c r="A219" t="s">
        <v>219</v>
      </c>
      <c r="B219" t="s">
        <v>234</v>
      </c>
      <c r="C219" s="4">
        <v>3848</v>
      </c>
      <c r="D219" s="4">
        <v>9328</v>
      </c>
      <c r="E219" s="4">
        <v>942</v>
      </c>
      <c r="F219" s="4">
        <v>2856</v>
      </c>
      <c r="G219" s="4">
        <v>4790</v>
      </c>
      <c r="H219" s="4">
        <v>12184</v>
      </c>
      <c r="J219" s="4"/>
      <c r="K219" s="4"/>
      <c r="L219" s="4"/>
      <c r="M219" s="4"/>
      <c r="N219" s="4"/>
      <c r="O219" s="4"/>
      <c r="P219" s="4"/>
      <c r="R219" s="4"/>
      <c r="S219" s="4"/>
      <c r="T219" s="4"/>
      <c r="U219" s="4"/>
      <c r="V219" s="4"/>
      <c r="W219" s="4"/>
      <c r="X219" s="4"/>
      <c r="Z219" s="11"/>
      <c r="AA219" s="11"/>
      <c r="AB219" s="11"/>
      <c r="AC219" s="11"/>
      <c r="AD219" s="11"/>
      <c r="AE219" s="11"/>
      <c r="AF219" s="11" t="e">
        <f>IF(AND(#REF!="", P219=""), "", IF(P219&gt;0, (#REF!-P219)/P219, 1))</f>
        <v>#REF!</v>
      </c>
    </row>
    <row r="220" spans="1:32" x14ac:dyDescent="0.25">
      <c r="A220" t="s">
        <v>219</v>
      </c>
      <c r="B220" t="s">
        <v>235</v>
      </c>
      <c r="C220" s="4">
        <v>163</v>
      </c>
      <c r="D220" s="4">
        <v>376</v>
      </c>
      <c r="E220" s="4">
        <v>167</v>
      </c>
      <c r="F220" s="4">
        <v>1127</v>
      </c>
      <c r="G220" s="4">
        <v>330</v>
      </c>
      <c r="H220" s="4">
        <v>1503</v>
      </c>
      <c r="J220" s="4"/>
      <c r="K220" s="4"/>
      <c r="L220" s="4"/>
      <c r="M220" s="4"/>
      <c r="N220" s="4"/>
      <c r="O220" s="4"/>
      <c r="P220" s="4"/>
      <c r="R220" s="4"/>
      <c r="S220" s="4"/>
      <c r="T220" s="4"/>
      <c r="U220" s="4"/>
      <c r="V220" s="4"/>
      <c r="W220" s="4"/>
      <c r="X220" s="4"/>
      <c r="Z220" s="11"/>
      <c r="AA220" s="11"/>
      <c r="AB220" s="11"/>
      <c r="AC220" s="11"/>
      <c r="AD220" s="11"/>
      <c r="AE220" s="11"/>
      <c r="AF220" s="11" t="e">
        <f>IF(AND(#REF!="", P220=""), "", IF(P220&gt;0, (#REF!-P220)/P220, 1))</f>
        <v>#REF!</v>
      </c>
    </row>
    <row r="221" spans="1:32" x14ac:dyDescent="0.25">
      <c r="A221" t="s">
        <v>219</v>
      </c>
      <c r="B221" t="s">
        <v>236</v>
      </c>
      <c r="C221" s="4">
        <v>5084</v>
      </c>
      <c r="D221" s="4">
        <v>12963</v>
      </c>
      <c r="E221" s="4">
        <v>1642</v>
      </c>
      <c r="F221" s="4">
        <v>6431</v>
      </c>
      <c r="G221" s="4">
        <v>6726</v>
      </c>
      <c r="H221" s="4">
        <v>19394</v>
      </c>
      <c r="J221" s="4"/>
      <c r="K221" s="4"/>
      <c r="L221" s="4"/>
      <c r="M221" s="4"/>
      <c r="N221" s="4"/>
      <c r="O221" s="4"/>
      <c r="P221" s="4"/>
      <c r="R221" s="4"/>
      <c r="S221" s="4"/>
      <c r="T221" s="4"/>
      <c r="U221" s="4"/>
      <c r="V221" s="4"/>
      <c r="W221" s="4"/>
      <c r="X221" s="4"/>
      <c r="Z221" s="11"/>
      <c r="AA221" s="11"/>
      <c r="AB221" s="11"/>
      <c r="AC221" s="11"/>
      <c r="AD221" s="11"/>
      <c r="AE221" s="11"/>
      <c r="AF221" s="11" t="e">
        <f>IF(AND(#REF!="", P221=""), "", IF(P221&gt;0, (#REF!-P221)/P221, 1))</f>
        <v>#REF!</v>
      </c>
    </row>
    <row r="222" spans="1:32" x14ac:dyDescent="0.25">
      <c r="A222" t="s">
        <v>219</v>
      </c>
      <c r="B222" t="s">
        <v>237</v>
      </c>
      <c r="C222" s="4">
        <v>12206</v>
      </c>
      <c r="D222" s="4">
        <v>20324</v>
      </c>
      <c r="E222" s="4">
        <v>1792</v>
      </c>
      <c r="F222" s="4">
        <v>5195</v>
      </c>
      <c r="G222" s="4">
        <v>13998</v>
      </c>
      <c r="H222" s="4">
        <v>25519</v>
      </c>
      <c r="J222" s="4"/>
      <c r="K222" s="4"/>
      <c r="L222" s="4"/>
      <c r="M222" s="4"/>
      <c r="N222" s="4"/>
      <c r="O222" s="4"/>
      <c r="P222" s="4"/>
      <c r="R222" s="4"/>
      <c r="S222" s="4"/>
      <c r="T222" s="4"/>
      <c r="U222" s="4"/>
      <c r="V222" s="4"/>
      <c r="W222" s="4"/>
      <c r="X222" s="4"/>
      <c r="Z222" s="11"/>
      <c r="AA222" s="11"/>
      <c r="AB222" s="11"/>
      <c r="AC222" s="11"/>
      <c r="AD222" s="11"/>
      <c r="AE222" s="11"/>
      <c r="AF222" s="11" t="e">
        <f>IF(AND(#REF!="", P222=""), "", IF(P222&gt;0, (#REF!-P222)/P222, 1))</f>
        <v>#REF!</v>
      </c>
    </row>
    <row r="223" spans="1:32" x14ac:dyDescent="0.25">
      <c r="A223" t="s">
        <v>219</v>
      </c>
      <c r="B223" t="s">
        <v>238</v>
      </c>
      <c r="C223" s="4">
        <v>248</v>
      </c>
      <c r="D223" s="4">
        <v>1199</v>
      </c>
      <c r="E223" s="4">
        <v>17</v>
      </c>
      <c r="F223" s="4">
        <v>123</v>
      </c>
      <c r="G223" s="4">
        <v>265</v>
      </c>
      <c r="H223" s="4">
        <v>1322</v>
      </c>
      <c r="J223" s="4"/>
      <c r="K223" s="4"/>
      <c r="L223" s="4"/>
      <c r="M223" s="4"/>
      <c r="N223" s="4"/>
      <c r="O223" s="4"/>
      <c r="P223" s="4"/>
      <c r="R223" s="4"/>
      <c r="S223" s="4"/>
      <c r="T223" s="4"/>
      <c r="U223" s="4"/>
      <c r="V223" s="4"/>
      <c r="W223" s="4"/>
      <c r="X223" s="4"/>
      <c r="Z223" s="11"/>
      <c r="AA223" s="11"/>
      <c r="AB223" s="11"/>
      <c r="AC223" s="11"/>
      <c r="AD223" s="11"/>
      <c r="AE223" s="11"/>
      <c r="AF223" s="11" t="e">
        <f>IF(AND(#REF!="", P223=""), "", IF(P223&gt;0, (#REF!-P223)/P223, 1))</f>
        <v>#REF!</v>
      </c>
    </row>
    <row r="224" spans="1:32" x14ac:dyDescent="0.25">
      <c r="A224" t="s">
        <v>219</v>
      </c>
      <c r="B224" t="s">
        <v>239</v>
      </c>
      <c r="C224" s="4">
        <v>868</v>
      </c>
      <c r="D224" s="4">
        <v>3330</v>
      </c>
      <c r="E224" s="4">
        <v>874</v>
      </c>
      <c r="F224" s="4">
        <v>7021</v>
      </c>
      <c r="G224" s="4">
        <v>1742</v>
      </c>
      <c r="H224" s="4">
        <v>10351</v>
      </c>
      <c r="J224" s="4"/>
      <c r="K224" s="4"/>
      <c r="L224" s="4"/>
      <c r="M224" s="4"/>
      <c r="N224" s="4"/>
      <c r="O224" s="4"/>
      <c r="P224" s="4"/>
      <c r="R224" s="4"/>
      <c r="S224" s="4"/>
      <c r="T224" s="4"/>
      <c r="U224" s="4"/>
      <c r="V224" s="4"/>
      <c r="W224" s="4"/>
      <c r="X224" s="4"/>
      <c r="Z224" s="11"/>
      <c r="AA224" s="11"/>
      <c r="AB224" s="11"/>
      <c r="AC224" s="11"/>
      <c r="AD224" s="11"/>
      <c r="AE224" s="11"/>
      <c r="AF224" s="11" t="e">
        <f>IF(AND(#REF!="", P224=""), "", IF(P224&gt;0, (#REF!-P224)/P224, 1))</f>
        <v>#REF!</v>
      </c>
    </row>
    <row r="225" spans="1:32" x14ac:dyDescent="0.25">
      <c r="A225" t="s">
        <v>219</v>
      </c>
      <c r="B225" t="s">
        <v>240</v>
      </c>
      <c r="C225" s="4">
        <v>64</v>
      </c>
      <c r="D225" s="4">
        <v>260</v>
      </c>
      <c r="E225" s="4">
        <v>198</v>
      </c>
      <c r="F225" s="4">
        <v>2265</v>
      </c>
      <c r="G225" s="4">
        <v>262</v>
      </c>
      <c r="H225" s="4">
        <v>2525</v>
      </c>
      <c r="J225" s="4"/>
      <c r="K225" s="4"/>
      <c r="L225" s="4"/>
      <c r="M225" s="4"/>
      <c r="N225" s="4"/>
      <c r="O225" s="4"/>
      <c r="P225" s="4"/>
      <c r="R225" s="4"/>
      <c r="S225" s="4"/>
      <c r="T225" s="4"/>
      <c r="U225" s="4"/>
      <c r="V225" s="4"/>
      <c r="W225" s="4"/>
      <c r="X225" s="4"/>
      <c r="Z225" s="11"/>
      <c r="AA225" s="11"/>
      <c r="AB225" s="11"/>
      <c r="AC225" s="11"/>
      <c r="AD225" s="11"/>
      <c r="AE225" s="11"/>
      <c r="AF225" s="11" t="e">
        <f>IF(AND(#REF!="", P225=""), "", IF(P225&gt;0, (#REF!-P225)/P225, 1))</f>
        <v>#REF!</v>
      </c>
    </row>
    <row r="226" spans="1:32" x14ac:dyDescent="0.25">
      <c r="A226" t="s">
        <v>219</v>
      </c>
      <c r="B226" t="s">
        <v>241</v>
      </c>
      <c r="C226" s="4">
        <v>1113</v>
      </c>
      <c r="D226" s="4">
        <v>2603</v>
      </c>
      <c r="E226" s="4">
        <v>396</v>
      </c>
      <c r="F226" s="4">
        <v>2241</v>
      </c>
      <c r="G226" s="4">
        <v>1509</v>
      </c>
      <c r="H226" s="4">
        <v>4844</v>
      </c>
      <c r="J226" s="4"/>
      <c r="K226" s="4"/>
      <c r="L226" s="4"/>
      <c r="M226" s="4"/>
      <c r="N226" s="4"/>
      <c r="O226" s="4"/>
      <c r="P226" s="4"/>
      <c r="R226" s="4"/>
      <c r="S226" s="4"/>
      <c r="T226" s="4"/>
      <c r="U226" s="4"/>
      <c r="V226" s="4"/>
      <c r="W226" s="4"/>
      <c r="X226" s="4"/>
      <c r="Z226" s="11"/>
      <c r="AA226" s="11"/>
      <c r="AB226" s="11"/>
      <c r="AC226" s="11"/>
      <c r="AD226" s="11"/>
      <c r="AE226" s="11"/>
      <c r="AF226" s="11" t="e">
        <f>IF(AND(#REF!="", P226=""), "", IF(P226&gt;0, (#REF!-P226)/P226, 1))</f>
        <v>#REF!</v>
      </c>
    </row>
    <row r="227" spans="1:32" x14ac:dyDescent="0.25">
      <c r="A227" t="s">
        <v>219</v>
      </c>
      <c r="B227" t="s">
        <v>242</v>
      </c>
      <c r="C227" s="4">
        <v>282</v>
      </c>
      <c r="D227" s="4">
        <v>839</v>
      </c>
      <c r="E227" s="4">
        <v>304</v>
      </c>
      <c r="F227" s="4">
        <v>2073</v>
      </c>
      <c r="G227" s="4">
        <v>586</v>
      </c>
      <c r="H227" s="4">
        <v>2912</v>
      </c>
      <c r="J227" s="4"/>
      <c r="K227" s="4"/>
      <c r="L227" s="4"/>
      <c r="M227" s="4"/>
      <c r="N227" s="4"/>
      <c r="O227" s="4"/>
      <c r="P227" s="4"/>
      <c r="R227" s="4"/>
      <c r="S227" s="4"/>
      <c r="T227" s="4"/>
      <c r="U227" s="4"/>
      <c r="V227" s="4"/>
      <c r="W227" s="4"/>
      <c r="X227" s="4"/>
      <c r="Z227" s="11"/>
      <c r="AA227" s="11"/>
      <c r="AB227" s="11"/>
      <c r="AC227" s="11"/>
      <c r="AD227" s="11"/>
      <c r="AE227" s="11"/>
      <c r="AF227" s="11" t="e">
        <f>IF(AND(#REF!="", P227=""), "", IF(P227&gt;0, (#REF!-P227)/P227, 1))</f>
        <v>#REF!</v>
      </c>
    </row>
    <row r="228" spans="1:32" x14ac:dyDescent="0.25">
      <c r="A228" t="s">
        <v>219</v>
      </c>
      <c r="B228" t="s">
        <v>243</v>
      </c>
      <c r="C228" s="4">
        <v>578</v>
      </c>
      <c r="D228" s="4">
        <v>1464</v>
      </c>
      <c r="E228" s="4">
        <v>126</v>
      </c>
      <c r="F228" s="4">
        <v>900</v>
      </c>
      <c r="G228" s="4">
        <v>704</v>
      </c>
      <c r="H228" s="4">
        <v>2364</v>
      </c>
      <c r="J228" s="4"/>
      <c r="K228" s="4"/>
      <c r="L228" s="4"/>
      <c r="M228" s="4"/>
      <c r="N228" s="4"/>
      <c r="O228" s="4"/>
      <c r="P228" s="4"/>
      <c r="R228" s="4"/>
      <c r="S228" s="4"/>
      <c r="T228" s="4"/>
      <c r="U228" s="4"/>
      <c r="V228" s="4"/>
      <c r="W228" s="4"/>
      <c r="X228" s="4"/>
      <c r="Z228" s="11"/>
      <c r="AA228" s="11"/>
      <c r="AB228" s="11"/>
      <c r="AC228" s="11"/>
      <c r="AD228" s="11"/>
      <c r="AE228" s="11"/>
      <c r="AF228" s="11" t="e">
        <f>IF(AND(#REF!="", P228=""), "", IF(P228&gt;0, (#REF!-P228)/P228, 1))</f>
        <v>#REF!</v>
      </c>
    </row>
    <row r="229" spans="1:32" x14ac:dyDescent="0.25">
      <c r="A229" t="s">
        <v>219</v>
      </c>
      <c r="B229" t="s">
        <v>244</v>
      </c>
      <c r="C229" s="4"/>
      <c r="D229" s="4"/>
      <c r="E229" s="4"/>
      <c r="F229" s="4"/>
      <c r="G229" s="4">
        <v>201</v>
      </c>
      <c r="H229" s="4">
        <v>1869</v>
      </c>
      <c r="J229" s="4"/>
      <c r="K229" s="4"/>
      <c r="L229" s="4"/>
      <c r="M229" s="4"/>
      <c r="N229" s="4"/>
      <c r="O229" s="4"/>
      <c r="P229" s="4"/>
      <c r="R229" s="4"/>
      <c r="S229" s="4"/>
      <c r="T229" s="4"/>
      <c r="U229" s="4"/>
      <c r="V229" s="4"/>
      <c r="W229" s="4"/>
      <c r="X229" s="4"/>
      <c r="Z229" s="11"/>
      <c r="AA229" s="11"/>
      <c r="AB229" s="11"/>
      <c r="AC229" s="11"/>
      <c r="AD229" s="11"/>
      <c r="AE229" s="11"/>
      <c r="AF229" s="11" t="e">
        <f>IF(AND(#REF!="", P229=""), "", IF(P229&gt;0, (#REF!-P229)/P229, 1))</f>
        <v>#REF!</v>
      </c>
    </row>
    <row r="230" spans="1:32" x14ac:dyDescent="0.25">
      <c r="A230" t="s">
        <v>219</v>
      </c>
      <c r="B230" t="s">
        <v>245</v>
      </c>
      <c r="C230" s="4"/>
      <c r="D230" s="4"/>
      <c r="E230" s="4"/>
      <c r="F230" s="4"/>
      <c r="G230" s="4">
        <v>10</v>
      </c>
      <c r="H230" s="4">
        <v>16</v>
      </c>
      <c r="J230" s="4"/>
      <c r="K230" s="4"/>
      <c r="L230" s="4"/>
      <c r="M230" s="4"/>
      <c r="N230" s="4"/>
      <c r="O230" s="4"/>
      <c r="P230" s="4"/>
      <c r="R230" s="4"/>
      <c r="S230" s="4"/>
      <c r="T230" s="4"/>
      <c r="U230" s="4"/>
      <c r="V230" s="4"/>
      <c r="W230" s="4"/>
      <c r="X230" s="4"/>
      <c r="Z230" s="11"/>
      <c r="AA230" s="11"/>
      <c r="AB230" s="11"/>
      <c r="AC230" s="11"/>
      <c r="AD230" s="11"/>
      <c r="AE230" s="11"/>
      <c r="AF230" s="11" t="e">
        <f>IF(AND(#REF!="", P230=""), "", IF(P230&gt;0, (#REF!-P230)/P230, 1))</f>
        <v>#REF!</v>
      </c>
    </row>
    <row r="231" spans="1:32" x14ac:dyDescent="0.25">
      <c r="A231" t="s">
        <v>219</v>
      </c>
      <c r="B231" t="s">
        <v>246</v>
      </c>
      <c r="C231" s="4">
        <v>32</v>
      </c>
      <c r="D231" s="4">
        <v>96</v>
      </c>
      <c r="E231" s="4">
        <v>174</v>
      </c>
      <c r="F231" s="4">
        <v>1580</v>
      </c>
      <c r="G231" s="4">
        <v>206</v>
      </c>
      <c r="H231" s="4">
        <v>1676</v>
      </c>
      <c r="J231" s="4"/>
      <c r="K231" s="4"/>
      <c r="L231" s="4"/>
      <c r="M231" s="4"/>
      <c r="N231" s="4"/>
      <c r="O231" s="4"/>
      <c r="P231" s="4"/>
      <c r="R231" s="4"/>
      <c r="S231" s="4"/>
      <c r="T231" s="4"/>
      <c r="U231" s="4"/>
      <c r="V231" s="4"/>
      <c r="W231" s="4"/>
      <c r="X231" s="4"/>
      <c r="Z231" s="11"/>
      <c r="AA231" s="11"/>
      <c r="AB231" s="11"/>
      <c r="AC231" s="11"/>
      <c r="AD231" s="11"/>
      <c r="AE231" s="11"/>
      <c r="AF231" s="11" t="e">
        <f>IF(AND(#REF!="", P231=""), "", IF(P231&gt;0, (#REF!-P231)/P231, 1))</f>
        <v>#REF!</v>
      </c>
    </row>
    <row r="232" spans="1:32" x14ac:dyDescent="0.25">
      <c r="A232" t="s">
        <v>219</v>
      </c>
      <c r="B232" t="s">
        <v>247</v>
      </c>
      <c r="C232" s="4">
        <v>365</v>
      </c>
      <c r="D232" s="4">
        <v>772</v>
      </c>
      <c r="E232" s="4">
        <v>200</v>
      </c>
      <c r="F232" s="4">
        <v>858</v>
      </c>
      <c r="G232" s="4">
        <v>565</v>
      </c>
      <c r="H232" s="4">
        <v>1630</v>
      </c>
      <c r="J232" s="4"/>
      <c r="K232" s="4"/>
      <c r="L232" s="4"/>
      <c r="M232" s="4"/>
      <c r="N232" s="4"/>
      <c r="O232" s="4"/>
      <c r="P232" s="4"/>
      <c r="R232" s="4"/>
      <c r="S232" s="4"/>
      <c r="T232" s="4"/>
      <c r="U232" s="4"/>
      <c r="V232" s="4"/>
      <c r="W232" s="4"/>
      <c r="X232" s="4"/>
      <c r="Z232" s="11"/>
      <c r="AA232" s="11"/>
      <c r="AB232" s="11"/>
      <c r="AC232" s="11"/>
      <c r="AD232" s="11"/>
      <c r="AE232" s="11"/>
      <c r="AF232" s="11" t="e">
        <f>IF(AND(#REF!="", P232=""), "", IF(P232&gt;0, (#REF!-P232)/P232, 1))</f>
        <v>#REF!</v>
      </c>
    </row>
    <row r="233" spans="1:32" x14ac:dyDescent="0.25">
      <c r="A233" t="s">
        <v>219</v>
      </c>
      <c r="B233" t="s">
        <v>248</v>
      </c>
      <c r="C233" s="4">
        <v>3182</v>
      </c>
      <c r="D233" s="4">
        <v>5391</v>
      </c>
      <c r="E233" s="4">
        <v>871</v>
      </c>
      <c r="F233" s="4">
        <v>4435</v>
      </c>
      <c r="G233" s="4">
        <v>4053</v>
      </c>
      <c r="H233" s="4">
        <v>9826</v>
      </c>
      <c r="J233" s="4"/>
      <c r="K233" s="4"/>
      <c r="L233" s="4"/>
      <c r="M233" s="4"/>
      <c r="N233" s="4"/>
      <c r="O233" s="4"/>
      <c r="P233" s="4"/>
      <c r="R233" s="4"/>
      <c r="S233" s="4"/>
      <c r="T233" s="4"/>
      <c r="U233" s="4"/>
      <c r="V233" s="4"/>
      <c r="W233" s="4"/>
      <c r="X233" s="4"/>
      <c r="Z233" s="11"/>
      <c r="AA233" s="11"/>
      <c r="AB233" s="11"/>
      <c r="AC233" s="11"/>
      <c r="AD233" s="11"/>
      <c r="AE233" s="11"/>
      <c r="AF233" s="11" t="e">
        <f>IF(AND(#REF!="", P233=""), "", IF(P233&gt;0, (#REF!-P233)/P233, 1))</f>
        <v>#REF!</v>
      </c>
    </row>
    <row r="234" spans="1:32" x14ac:dyDescent="0.25">
      <c r="A234" t="s">
        <v>219</v>
      </c>
      <c r="B234" t="s">
        <v>249</v>
      </c>
      <c r="C234" s="4">
        <v>8291</v>
      </c>
      <c r="D234" s="4">
        <v>25022</v>
      </c>
      <c r="E234" s="4">
        <v>1724</v>
      </c>
      <c r="F234" s="4">
        <v>6374</v>
      </c>
      <c r="G234" s="4">
        <v>10015</v>
      </c>
      <c r="H234" s="4">
        <v>31396</v>
      </c>
      <c r="J234" s="4"/>
      <c r="K234" s="4"/>
      <c r="L234" s="4"/>
      <c r="M234" s="4"/>
      <c r="N234" s="4"/>
      <c r="O234" s="4"/>
      <c r="P234" s="4"/>
      <c r="R234" s="4"/>
      <c r="S234" s="4"/>
      <c r="T234" s="4"/>
      <c r="U234" s="4"/>
      <c r="V234" s="4"/>
      <c r="W234" s="4"/>
      <c r="X234" s="4"/>
      <c r="Z234" s="11"/>
      <c r="AA234" s="11"/>
      <c r="AB234" s="11"/>
      <c r="AC234" s="11"/>
      <c r="AD234" s="11"/>
      <c r="AE234" s="11"/>
      <c r="AF234" s="11" t="e">
        <f>IF(AND(#REF!="", P234=""), "", IF(P234&gt;0, (#REF!-P234)/P234, 1))</f>
        <v>#REF!</v>
      </c>
    </row>
    <row r="235" spans="1:32" x14ac:dyDescent="0.25">
      <c r="A235" t="s">
        <v>219</v>
      </c>
      <c r="B235" t="s">
        <v>250</v>
      </c>
      <c r="C235" s="4">
        <v>731</v>
      </c>
      <c r="D235" s="4">
        <v>3858</v>
      </c>
      <c r="E235" s="4">
        <v>784</v>
      </c>
      <c r="F235" s="4">
        <v>3583</v>
      </c>
      <c r="G235" s="4">
        <v>1515</v>
      </c>
      <c r="H235" s="4">
        <v>7441</v>
      </c>
      <c r="J235" s="4"/>
      <c r="K235" s="4"/>
      <c r="L235" s="4"/>
      <c r="M235" s="4"/>
      <c r="N235" s="4"/>
      <c r="O235" s="4"/>
      <c r="P235" s="4"/>
      <c r="R235" s="4"/>
      <c r="S235" s="4"/>
      <c r="T235" s="4"/>
      <c r="U235" s="4"/>
      <c r="V235" s="4"/>
      <c r="W235" s="4"/>
      <c r="X235" s="4"/>
      <c r="Z235" s="11"/>
      <c r="AA235" s="11"/>
      <c r="AB235" s="11"/>
      <c r="AC235" s="11"/>
      <c r="AD235" s="11"/>
      <c r="AE235" s="11"/>
      <c r="AF235" s="11" t="e">
        <f>IF(AND(#REF!="", P235=""), "", IF(P235&gt;0, (#REF!-P235)/P235, 1))</f>
        <v>#REF!</v>
      </c>
    </row>
    <row r="236" spans="1:32" x14ac:dyDescent="0.25">
      <c r="A236" t="s">
        <v>219</v>
      </c>
      <c r="B236" t="s">
        <v>251</v>
      </c>
      <c r="C236" s="4">
        <v>279</v>
      </c>
      <c r="D236" s="4">
        <v>1375</v>
      </c>
      <c r="E236" s="4">
        <v>458</v>
      </c>
      <c r="F236" s="4">
        <v>3236</v>
      </c>
      <c r="G236" s="4">
        <v>737</v>
      </c>
      <c r="H236" s="4">
        <v>4611</v>
      </c>
      <c r="J236" s="4"/>
      <c r="K236" s="4"/>
      <c r="L236" s="4"/>
      <c r="M236" s="4"/>
      <c r="N236" s="4"/>
      <c r="O236" s="4"/>
      <c r="P236" s="4"/>
      <c r="R236" s="4"/>
      <c r="S236" s="4"/>
      <c r="T236" s="4"/>
      <c r="U236" s="4"/>
      <c r="V236" s="4"/>
      <c r="W236" s="4"/>
      <c r="X236" s="4"/>
      <c r="Z236" s="11"/>
      <c r="AA236" s="11"/>
      <c r="AB236" s="11"/>
      <c r="AC236" s="11"/>
      <c r="AD236" s="11"/>
      <c r="AE236" s="11"/>
      <c r="AF236" s="11" t="e">
        <f>IF(AND(#REF!="", P236=""), "", IF(P236&gt;0, (#REF!-P236)/P236, 1))</f>
        <v>#REF!</v>
      </c>
    </row>
    <row r="237" spans="1:32" x14ac:dyDescent="0.25">
      <c r="A237" t="s">
        <v>219</v>
      </c>
      <c r="B237" t="s">
        <v>252</v>
      </c>
      <c r="C237" s="4">
        <v>42867</v>
      </c>
      <c r="D237" s="4">
        <v>146956</v>
      </c>
      <c r="E237" s="4">
        <v>11585</v>
      </c>
      <c r="F237" s="4">
        <v>43907</v>
      </c>
      <c r="G237" s="4">
        <v>54452</v>
      </c>
      <c r="H237" s="4">
        <v>190863</v>
      </c>
      <c r="J237" s="4"/>
      <c r="K237" s="4"/>
      <c r="L237" s="4"/>
      <c r="M237" s="4"/>
      <c r="N237" s="4"/>
      <c r="O237" s="4"/>
      <c r="P237" s="4"/>
      <c r="R237" s="4"/>
      <c r="S237" s="4"/>
      <c r="T237" s="4"/>
      <c r="U237" s="4"/>
      <c r="V237" s="4"/>
      <c r="W237" s="4"/>
      <c r="X237" s="4"/>
      <c r="Z237" s="11"/>
      <c r="AA237" s="11"/>
      <c r="AB237" s="11"/>
      <c r="AC237" s="11"/>
      <c r="AD237" s="11"/>
      <c r="AE237" s="11"/>
      <c r="AF237" s="11" t="e">
        <f>IF(AND(#REF!="", P237=""), "", IF(P237&gt;0, (#REF!-P237)/P237, 1))</f>
        <v>#REF!</v>
      </c>
    </row>
    <row r="238" spans="1:32" x14ac:dyDescent="0.25">
      <c r="A238" t="s">
        <v>219</v>
      </c>
      <c r="B238" t="s">
        <v>253</v>
      </c>
      <c r="C238" s="4">
        <v>49105</v>
      </c>
      <c r="D238" s="4">
        <v>281386</v>
      </c>
      <c r="E238" s="4">
        <v>7724</v>
      </c>
      <c r="F238" s="4">
        <v>44709</v>
      </c>
      <c r="G238" s="4">
        <v>56829</v>
      </c>
      <c r="H238" s="4">
        <v>326095</v>
      </c>
      <c r="J238" s="4"/>
      <c r="K238" s="4"/>
      <c r="L238" s="4"/>
      <c r="M238" s="4"/>
      <c r="N238" s="4"/>
      <c r="O238" s="4"/>
      <c r="P238" s="4"/>
      <c r="R238" s="4"/>
      <c r="S238" s="4"/>
      <c r="T238" s="4"/>
      <c r="U238" s="4"/>
      <c r="V238" s="4"/>
      <c r="W238" s="4"/>
      <c r="X238" s="4"/>
      <c r="Z238" s="11"/>
      <c r="AA238" s="11"/>
      <c r="AB238" s="11"/>
      <c r="AC238" s="11"/>
      <c r="AD238" s="11"/>
      <c r="AE238" s="11"/>
      <c r="AF238" s="11" t="e">
        <f>IF(AND(#REF!="", P238=""), "", IF(P238&gt;0, (#REF!-P238)/P238, 1))</f>
        <v>#REF!</v>
      </c>
    </row>
    <row r="239" spans="1:32" x14ac:dyDescent="0.25">
      <c r="A239" t="s">
        <v>219</v>
      </c>
      <c r="B239" t="s">
        <v>254</v>
      </c>
      <c r="C239" s="4">
        <v>444</v>
      </c>
      <c r="D239" s="4">
        <v>2566</v>
      </c>
      <c r="E239" s="4">
        <v>128</v>
      </c>
      <c r="F239" s="4">
        <v>422</v>
      </c>
      <c r="G239" s="4">
        <v>572</v>
      </c>
      <c r="H239" s="4">
        <v>2988</v>
      </c>
      <c r="J239" s="4"/>
      <c r="K239" s="4"/>
      <c r="L239" s="4"/>
      <c r="M239" s="4"/>
      <c r="N239" s="4"/>
      <c r="O239" s="4"/>
      <c r="P239" s="4"/>
      <c r="R239" s="4"/>
      <c r="S239" s="4"/>
      <c r="T239" s="4"/>
      <c r="U239" s="4"/>
      <c r="V239" s="4"/>
      <c r="W239" s="4"/>
      <c r="X239" s="4"/>
      <c r="Z239" s="11"/>
      <c r="AA239" s="11"/>
      <c r="AB239" s="11"/>
      <c r="AC239" s="11"/>
      <c r="AD239" s="11"/>
      <c r="AE239" s="11"/>
      <c r="AF239" s="11" t="e">
        <f>IF(AND(#REF!="", P239=""), "", IF(P239&gt;0, (#REF!-P239)/P239, 1))</f>
        <v>#REF!</v>
      </c>
    </row>
    <row r="240" spans="1:32" x14ac:dyDescent="0.25">
      <c r="A240" t="s">
        <v>219</v>
      </c>
      <c r="B240" t="s">
        <v>255</v>
      </c>
      <c r="C240" s="4">
        <v>334</v>
      </c>
      <c r="D240" s="4">
        <v>715</v>
      </c>
      <c r="E240" s="4">
        <v>179</v>
      </c>
      <c r="F240" s="4">
        <v>1281</v>
      </c>
      <c r="G240" s="4">
        <v>513</v>
      </c>
      <c r="H240" s="4">
        <v>1996</v>
      </c>
      <c r="J240" s="4"/>
      <c r="K240" s="4"/>
      <c r="L240" s="4"/>
      <c r="M240" s="4"/>
      <c r="N240" s="4"/>
      <c r="O240" s="4"/>
      <c r="P240" s="4"/>
      <c r="R240" s="4"/>
      <c r="S240" s="4"/>
      <c r="T240" s="4"/>
      <c r="U240" s="4"/>
      <c r="V240" s="4"/>
      <c r="W240" s="4"/>
      <c r="X240" s="4"/>
      <c r="Z240" s="11"/>
      <c r="AA240" s="11"/>
      <c r="AB240" s="11"/>
      <c r="AC240" s="11"/>
      <c r="AD240" s="11"/>
      <c r="AE240" s="11"/>
      <c r="AF240" s="11" t="e">
        <f>IF(AND(#REF!="", P240=""), "", IF(P240&gt;0, (#REF!-P240)/P240, 1))</f>
        <v>#REF!</v>
      </c>
    </row>
    <row r="241" spans="1:32" x14ac:dyDescent="0.25">
      <c r="A241" t="s">
        <v>219</v>
      </c>
      <c r="B241" t="s">
        <v>256</v>
      </c>
      <c r="C241" s="4">
        <v>3699</v>
      </c>
      <c r="D241" s="4">
        <v>10390</v>
      </c>
      <c r="E241" s="4">
        <v>686</v>
      </c>
      <c r="F241" s="4">
        <v>2824</v>
      </c>
      <c r="G241" s="4">
        <v>4385</v>
      </c>
      <c r="H241" s="4">
        <v>13214</v>
      </c>
      <c r="J241" s="4"/>
      <c r="K241" s="4"/>
      <c r="L241" s="4"/>
      <c r="M241" s="4"/>
      <c r="N241" s="4"/>
      <c r="O241" s="4"/>
      <c r="P241" s="4"/>
      <c r="R241" s="4"/>
      <c r="S241" s="4"/>
      <c r="T241" s="4"/>
      <c r="U241" s="4"/>
      <c r="V241" s="4"/>
      <c r="W241" s="4"/>
      <c r="X241" s="4"/>
      <c r="Z241" s="11"/>
      <c r="AA241" s="11"/>
      <c r="AB241" s="11"/>
      <c r="AC241" s="11"/>
      <c r="AD241" s="11"/>
      <c r="AE241" s="11"/>
      <c r="AF241" s="11" t="e">
        <f>IF(AND(#REF!="", P241=""), "", IF(P241&gt;0, (#REF!-P241)/P241, 1))</f>
        <v>#REF!</v>
      </c>
    </row>
    <row r="242" spans="1:32" x14ac:dyDescent="0.25">
      <c r="A242" t="s">
        <v>219</v>
      </c>
      <c r="B242" t="s">
        <v>257</v>
      </c>
      <c r="C242" s="4">
        <v>560</v>
      </c>
      <c r="D242" s="4">
        <v>1652</v>
      </c>
      <c r="E242" s="4">
        <v>310</v>
      </c>
      <c r="F242" s="4">
        <v>1703</v>
      </c>
      <c r="G242" s="4">
        <v>870</v>
      </c>
      <c r="H242" s="4">
        <v>3355</v>
      </c>
      <c r="J242" s="4"/>
      <c r="K242" s="4"/>
      <c r="L242" s="4"/>
      <c r="M242" s="4"/>
      <c r="N242" s="4"/>
      <c r="O242" s="4"/>
      <c r="P242" s="4"/>
      <c r="R242" s="4"/>
      <c r="S242" s="4"/>
      <c r="T242" s="4"/>
      <c r="U242" s="4"/>
      <c r="V242" s="4"/>
      <c r="W242" s="4"/>
      <c r="X242" s="4"/>
      <c r="Z242" s="11"/>
      <c r="AA242" s="11"/>
      <c r="AB242" s="11"/>
      <c r="AC242" s="11"/>
      <c r="AD242" s="11"/>
      <c r="AE242" s="11"/>
      <c r="AF242" s="11" t="e">
        <f>IF(AND(#REF!="", P242=""), "", IF(P242&gt;0, (#REF!-P242)/P242, 1))</f>
        <v>#REF!</v>
      </c>
    </row>
    <row r="243" spans="1:32" x14ac:dyDescent="0.25">
      <c r="A243" t="s">
        <v>219</v>
      </c>
      <c r="B243" t="s">
        <v>258</v>
      </c>
      <c r="C243" s="4">
        <v>82</v>
      </c>
      <c r="D243" s="4">
        <v>360</v>
      </c>
      <c r="E243" s="4">
        <v>66</v>
      </c>
      <c r="F243" s="4">
        <v>575</v>
      </c>
      <c r="G243" s="4">
        <v>148</v>
      </c>
      <c r="H243" s="4">
        <v>935</v>
      </c>
      <c r="J243" s="4"/>
      <c r="K243" s="4"/>
      <c r="L243" s="4"/>
      <c r="M243" s="4"/>
      <c r="N243" s="4"/>
      <c r="O243" s="4"/>
      <c r="P243" s="4"/>
      <c r="R243" s="4"/>
      <c r="S243" s="4"/>
      <c r="T243" s="4"/>
      <c r="U243" s="4"/>
      <c r="V243" s="4"/>
      <c r="W243" s="4"/>
      <c r="X243" s="4"/>
      <c r="Z243" s="11"/>
      <c r="AA243" s="11"/>
      <c r="AB243" s="11"/>
      <c r="AC243" s="11"/>
      <c r="AD243" s="11"/>
      <c r="AE243" s="11"/>
      <c r="AF243" s="11" t="e">
        <f>IF(AND(#REF!="", P243=""), "", IF(P243&gt;0, (#REF!-P243)/P243, 1))</f>
        <v>#REF!</v>
      </c>
    </row>
    <row r="244" spans="1:32" x14ac:dyDescent="0.25">
      <c r="A244" t="s">
        <v>219</v>
      </c>
      <c r="B244" t="s">
        <v>259</v>
      </c>
      <c r="C244" s="4">
        <v>700</v>
      </c>
      <c r="D244" s="4">
        <v>2011</v>
      </c>
      <c r="E244" s="4">
        <v>149</v>
      </c>
      <c r="F244" s="4">
        <v>893</v>
      </c>
      <c r="G244" s="4">
        <v>849</v>
      </c>
      <c r="H244" s="4">
        <v>2904</v>
      </c>
      <c r="J244" s="4"/>
      <c r="K244" s="4"/>
      <c r="L244" s="4"/>
      <c r="M244" s="4"/>
      <c r="N244" s="4"/>
      <c r="O244" s="4"/>
      <c r="P244" s="4"/>
      <c r="R244" s="4"/>
      <c r="S244" s="4"/>
      <c r="T244" s="4"/>
      <c r="U244" s="4"/>
      <c r="V244" s="4"/>
      <c r="W244" s="4"/>
      <c r="X244" s="4"/>
      <c r="Z244" s="11"/>
      <c r="AA244" s="11"/>
      <c r="AB244" s="11"/>
      <c r="AC244" s="11"/>
      <c r="AD244" s="11"/>
      <c r="AE244" s="11"/>
      <c r="AF244" s="11" t="e">
        <f>IF(AND(#REF!="", P244=""), "", IF(P244&gt;0, (#REF!-P244)/P244, 1))</f>
        <v>#REF!</v>
      </c>
    </row>
    <row r="245" spans="1:32" x14ac:dyDescent="0.25">
      <c r="C245" s="4"/>
      <c r="D245" s="4"/>
      <c r="E245" s="4"/>
      <c r="F245" s="4"/>
      <c r="G245" s="4"/>
      <c r="H245" s="4"/>
      <c r="J245" s="4"/>
      <c r="K245" s="4"/>
      <c r="L245" s="4"/>
      <c r="M245" s="4"/>
      <c r="N245" s="4"/>
      <c r="O245" s="4"/>
      <c r="P245" s="4"/>
      <c r="R245" s="4"/>
      <c r="S245" s="4"/>
      <c r="T245" s="4"/>
      <c r="U245" s="4"/>
      <c r="V245" s="4"/>
      <c r="W245" s="4"/>
      <c r="X245" s="4"/>
      <c r="Z245" s="11"/>
      <c r="AA245" s="11"/>
      <c r="AB245" s="11"/>
      <c r="AC245" s="11"/>
      <c r="AD245" s="11"/>
      <c r="AE245" s="11"/>
      <c r="AF245" s="11" t="e">
        <f>IF(AND(#REF!="", P245=""), "", IF(P245&gt;0, (#REF!-P245)/P245, 1))</f>
        <v>#REF!</v>
      </c>
    </row>
    <row r="246" spans="1:32" x14ac:dyDescent="0.25">
      <c r="C246" s="4"/>
      <c r="D246" s="4"/>
      <c r="E246" s="4"/>
      <c r="F246" s="4"/>
      <c r="G246" s="4"/>
      <c r="H246" s="4"/>
      <c r="J246" s="4"/>
      <c r="K246" s="4"/>
      <c r="L246" s="4"/>
      <c r="M246" s="4"/>
      <c r="N246" s="4"/>
      <c r="O246" s="4"/>
      <c r="P246" s="4"/>
      <c r="R246" s="4"/>
      <c r="S246" s="4"/>
      <c r="T246" s="4"/>
      <c r="U246" s="4"/>
      <c r="V246" s="4"/>
      <c r="W246" s="4"/>
      <c r="X246" s="4"/>
      <c r="Z246" s="11"/>
      <c r="AA246" s="11"/>
      <c r="AB246" s="11"/>
      <c r="AC246" s="11"/>
      <c r="AD246" s="11"/>
      <c r="AE246" s="11"/>
      <c r="AF246" s="11" t="e">
        <f>IF(AND(#REF!="", P246=""), "", IF(P246&gt;0, (#REF!-P246)/P246, 1))</f>
        <v>#REF!</v>
      </c>
    </row>
    <row r="247" spans="1:32" x14ac:dyDescent="0.25">
      <c r="C247" s="4"/>
      <c r="D247" s="4"/>
      <c r="E247" s="4"/>
      <c r="F247" s="4"/>
      <c r="G247" s="4"/>
      <c r="H247" s="4"/>
      <c r="J247" s="4"/>
      <c r="K247" s="4"/>
      <c r="L247" s="4"/>
      <c r="M247" s="4"/>
      <c r="N247" s="4"/>
      <c r="O247" s="4"/>
      <c r="P247" s="4"/>
      <c r="R247" s="4"/>
      <c r="S247" s="4"/>
      <c r="T247" s="4"/>
      <c r="U247" s="4"/>
      <c r="V247" s="4"/>
      <c r="W247" s="4"/>
      <c r="X247" s="4"/>
      <c r="Z247" s="11"/>
      <c r="AA247" s="11"/>
      <c r="AB247" s="11"/>
      <c r="AC247" s="11"/>
      <c r="AD247" s="11"/>
      <c r="AE247" s="11"/>
      <c r="AF247" s="11" t="e">
        <f>IF(AND(#REF!="", P247=""), "", IF(P247&gt;0, (#REF!-P247)/P247, 1))</f>
        <v>#REF!</v>
      </c>
    </row>
    <row r="248" spans="1:32" x14ac:dyDescent="0.25">
      <c r="C248" s="4"/>
      <c r="D248" s="4"/>
      <c r="E248" s="4"/>
      <c r="F248" s="4"/>
      <c r="G248" s="4"/>
      <c r="H248" s="4"/>
      <c r="J248" s="4"/>
      <c r="K248" s="4"/>
      <c r="L248" s="4"/>
      <c r="M248" s="4"/>
      <c r="N248" s="4"/>
      <c r="O248" s="4"/>
      <c r="P248" s="4"/>
      <c r="R248" s="4"/>
      <c r="S248" s="4"/>
      <c r="T248" s="4"/>
      <c r="U248" s="4"/>
      <c r="V248" s="4"/>
      <c r="W248" s="4"/>
      <c r="X248" s="4"/>
      <c r="Z248" s="11"/>
      <c r="AA248" s="11"/>
      <c r="AB248" s="11"/>
      <c r="AC248" s="11"/>
      <c r="AD248" s="11"/>
      <c r="AE248" s="11"/>
      <c r="AF248" s="11" t="e">
        <f>IF(AND(#REF!="", P248=""), "", IF(P248&gt;0, (#REF!-P248)/P248, 1))</f>
        <v>#REF!</v>
      </c>
    </row>
    <row r="249" spans="1:32" x14ac:dyDescent="0.25">
      <c r="C249" s="4"/>
      <c r="D249" s="4"/>
      <c r="E249" s="4"/>
      <c r="F249" s="4"/>
      <c r="G249" s="4"/>
      <c r="H249" s="4"/>
      <c r="J249" s="4"/>
      <c r="K249" s="4"/>
      <c r="L249" s="4"/>
      <c r="M249" s="4"/>
      <c r="N249" s="4"/>
      <c r="O249" s="4"/>
      <c r="P249" s="4"/>
      <c r="R249" s="4"/>
      <c r="S249" s="4"/>
      <c r="T249" s="4"/>
      <c r="U249" s="4"/>
      <c r="V249" s="4"/>
      <c r="W249" s="4"/>
      <c r="X249" s="4"/>
      <c r="Z249" s="11"/>
      <c r="AA249" s="11"/>
      <c r="AB249" s="11"/>
      <c r="AC249" s="11"/>
      <c r="AD249" s="11"/>
      <c r="AE249" s="11"/>
      <c r="AF249" s="11" t="e">
        <f>IF(AND(#REF!="", P249=""), "", IF(P249&gt;0, (#REF!-P249)/P249, 1))</f>
        <v>#REF!</v>
      </c>
    </row>
    <row r="250" spans="1:32" x14ac:dyDescent="0.25">
      <c r="C250" s="4"/>
      <c r="D250" s="4"/>
      <c r="E250" s="4"/>
      <c r="F250" s="4"/>
      <c r="G250" s="4"/>
      <c r="H250" s="4"/>
      <c r="J250" s="4"/>
      <c r="K250" s="4"/>
      <c r="L250" s="4"/>
      <c r="M250" s="4"/>
      <c r="N250" s="4"/>
      <c r="O250" s="4"/>
      <c r="P250" s="4"/>
      <c r="R250" s="4"/>
      <c r="S250" s="4"/>
      <c r="T250" s="4"/>
      <c r="U250" s="4"/>
      <c r="V250" s="4"/>
      <c r="W250" s="4"/>
      <c r="X250" s="4"/>
      <c r="Z250" s="11"/>
      <c r="AA250" s="11"/>
      <c r="AB250" s="11"/>
      <c r="AC250" s="11"/>
      <c r="AD250" s="11"/>
      <c r="AE250" s="11"/>
      <c r="AF250" s="11" t="e">
        <f>IF(AND(#REF!="", P250=""), "", IF(P250&gt;0, (#REF!-P250)/P250, 1))</f>
        <v>#REF!</v>
      </c>
    </row>
    <row r="251" spans="1:32" x14ac:dyDescent="0.25">
      <c r="C251" s="4"/>
      <c r="D251" s="4"/>
      <c r="E251" s="4"/>
      <c r="F251" s="4"/>
      <c r="G251" s="4"/>
      <c r="H251" s="4"/>
      <c r="J251" s="4"/>
      <c r="K251" s="4"/>
      <c r="L251" s="4"/>
      <c r="M251" s="4"/>
      <c r="N251" s="4"/>
      <c r="O251" s="4"/>
      <c r="P251" s="4"/>
      <c r="R251" s="4"/>
      <c r="S251" s="4"/>
      <c r="T251" s="4"/>
      <c r="U251" s="4"/>
      <c r="V251" s="4"/>
      <c r="W251" s="4"/>
      <c r="X251" s="4"/>
      <c r="Z251" s="11"/>
      <c r="AA251" s="11"/>
      <c r="AB251" s="11"/>
      <c r="AC251" s="11"/>
      <c r="AD251" s="11"/>
      <c r="AE251" s="11"/>
      <c r="AF251" s="11" t="e">
        <f>IF(AND(#REF!="", P251=""), "", IF(P251&gt;0, (#REF!-P251)/P251, 1))</f>
        <v>#REF!</v>
      </c>
    </row>
    <row r="252" spans="1:32" x14ac:dyDescent="0.25">
      <c r="C252" s="4"/>
      <c r="D252" s="4"/>
      <c r="E252" s="4"/>
      <c r="F252" s="4"/>
      <c r="G252" s="4"/>
      <c r="H252" s="4"/>
      <c r="J252" s="4"/>
      <c r="K252" s="4"/>
      <c r="L252" s="4"/>
      <c r="M252" s="4"/>
      <c r="N252" s="4"/>
      <c r="O252" s="4"/>
      <c r="P252" s="4"/>
      <c r="R252" s="4"/>
      <c r="S252" s="4"/>
      <c r="T252" s="4"/>
      <c r="U252" s="4"/>
      <c r="V252" s="4"/>
      <c r="W252" s="4"/>
      <c r="X252" s="4"/>
      <c r="Z252" s="11"/>
      <c r="AA252" s="11"/>
      <c r="AB252" s="11"/>
      <c r="AC252" s="11"/>
      <c r="AD252" s="11"/>
      <c r="AE252" s="11"/>
      <c r="AF252" s="11" t="e">
        <f>IF(AND(#REF!="", P252=""), "", IF(P252&gt;0, (#REF!-P252)/P252, 1))</f>
        <v>#REF!</v>
      </c>
    </row>
    <row r="253" spans="1:32" x14ac:dyDescent="0.25">
      <c r="C253" s="4"/>
      <c r="D253" s="4"/>
      <c r="E253" s="4"/>
      <c r="F253" s="4"/>
      <c r="G253" s="4"/>
      <c r="H253" s="4"/>
      <c r="J253" s="4"/>
      <c r="K253" s="4"/>
      <c r="L253" s="4"/>
      <c r="M253" s="4"/>
      <c r="N253" s="4"/>
      <c r="O253" s="4"/>
      <c r="P253" s="4"/>
      <c r="R253" s="4"/>
      <c r="S253" s="4"/>
      <c r="T253" s="4"/>
      <c r="U253" s="4"/>
      <c r="V253" s="4"/>
      <c r="W253" s="4"/>
      <c r="X253" s="4"/>
      <c r="Z253" s="11"/>
      <c r="AA253" s="11"/>
      <c r="AB253" s="11"/>
      <c r="AC253" s="11"/>
      <c r="AD253" s="11"/>
      <c r="AE253" s="11"/>
      <c r="AF253" s="11" t="e">
        <f>IF(AND(#REF!="", P253=""), "", IF(P253&gt;0, (#REF!-P253)/P253, 1))</f>
        <v>#REF!</v>
      </c>
    </row>
    <row r="254" spans="1:32" x14ac:dyDescent="0.25">
      <c r="C254" s="4"/>
      <c r="D254" s="4"/>
      <c r="E254" s="4"/>
      <c r="F254" s="4"/>
      <c r="G254" s="4"/>
      <c r="H254" s="4"/>
      <c r="J254" s="4"/>
      <c r="K254" s="4"/>
      <c r="L254" s="4"/>
      <c r="M254" s="4"/>
      <c r="N254" s="4"/>
      <c r="O254" s="4"/>
      <c r="P254" s="4"/>
      <c r="R254" s="4"/>
      <c r="S254" s="4"/>
      <c r="T254" s="4"/>
      <c r="U254" s="4"/>
      <c r="V254" s="4"/>
      <c r="W254" s="4"/>
      <c r="X254" s="4"/>
      <c r="Z254" s="11"/>
      <c r="AA254" s="11"/>
      <c r="AB254" s="11"/>
      <c r="AC254" s="11"/>
      <c r="AD254" s="11"/>
      <c r="AE254" s="11"/>
      <c r="AF254" s="11" t="e">
        <f>IF(AND(#REF!="", P254=""), "", IF(P254&gt;0, (#REF!-P254)/P254, 1))</f>
        <v>#REF!</v>
      </c>
    </row>
    <row r="255" spans="1:32" x14ac:dyDescent="0.25">
      <c r="C255" s="4"/>
      <c r="D255" s="4"/>
      <c r="E255" s="4"/>
      <c r="F255" s="4"/>
      <c r="G255" s="4"/>
      <c r="H255" s="4"/>
      <c r="J255" s="4"/>
      <c r="K255" s="4"/>
      <c r="L255" s="4"/>
      <c r="M255" s="4"/>
      <c r="N255" s="4"/>
      <c r="O255" s="4"/>
      <c r="P255" s="4"/>
      <c r="R255" s="4"/>
      <c r="S255" s="4"/>
      <c r="T255" s="4"/>
      <c r="U255" s="4"/>
      <c r="V255" s="4"/>
      <c r="W255" s="4"/>
      <c r="X255" s="4"/>
      <c r="Z255" s="11"/>
      <c r="AA255" s="11"/>
      <c r="AB255" s="11"/>
      <c r="AC255" s="11"/>
      <c r="AD255" s="11"/>
      <c r="AE255" s="11"/>
      <c r="AF255" s="11" t="e">
        <f>IF(AND(#REF!="", P255=""), "", IF(P255&gt;0, (#REF!-P255)/P255, 1))</f>
        <v>#REF!</v>
      </c>
    </row>
    <row r="256" spans="1:32" x14ac:dyDescent="0.25">
      <c r="C256" s="4"/>
      <c r="D256" s="4"/>
      <c r="E256" s="4"/>
      <c r="F256" s="4"/>
      <c r="G256" s="4"/>
      <c r="H256" s="4"/>
      <c r="J256" s="4"/>
      <c r="K256" s="4"/>
      <c r="L256" s="4"/>
      <c r="M256" s="4"/>
      <c r="N256" s="4"/>
      <c r="O256" s="4"/>
      <c r="P256" s="4"/>
      <c r="R256" s="4"/>
      <c r="S256" s="4"/>
      <c r="T256" s="4"/>
      <c r="U256" s="4"/>
      <c r="V256" s="4"/>
      <c r="W256" s="4"/>
      <c r="X256" s="4"/>
      <c r="Z256" s="11"/>
      <c r="AA256" s="11"/>
      <c r="AB256" s="11"/>
      <c r="AC256" s="11"/>
      <c r="AD256" s="11"/>
      <c r="AE256" s="11"/>
      <c r="AF256" s="11" t="e">
        <f>IF(AND(#REF!="", P256=""), "", IF(P256&gt;0, (#REF!-P256)/P256, 1))</f>
        <v>#REF!</v>
      </c>
    </row>
    <row r="257" spans="3:32" x14ac:dyDescent="0.25">
      <c r="C257" s="4"/>
      <c r="D257" s="4"/>
      <c r="E257" s="4"/>
      <c r="F257" s="4"/>
      <c r="G257" s="4"/>
      <c r="H257" s="4"/>
      <c r="J257" s="4"/>
      <c r="K257" s="4"/>
      <c r="L257" s="4"/>
      <c r="M257" s="4"/>
      <c r="N257" s="4"/>
      <c r="O257" s="4"/>
      <c r="P257" s="4"/>
      <c r="R257" s="4"/>
      <c r="S257" s="4"/>
      <c r="T257" s="4"/>
      <c r="U257" s="4"/>
      <c r="V257" s="4"/>
      <c r="W257" s="4"/>
      <c r="X257" s="4"/>
      <c r="Z257" s="11"/>
      <c r="AA257" s="11"/>
      <c r="AB257" s="11"/>
      <c r="AC257" s="11"/>
      <c r="AD257" s="11"/>
      <c r="AE257" s="11"/>
      <c r="AF257" s="11" t="e">
        <f>IF(AND(#REF!="", P257=""), "", IF(P257&gt;0, (#REF!-P257)/P257, 1))</f>
        <v>#REF!</v>
      </c>
    </row>
    <row r="258" spans="3:32" x14ac:dyDescent="0.25">
      <c r="C258" s="4"/>
      <c r="D258" s="4"/>
      <c r="E258" s="4"/>
      <c r="F258" s="4"/>
      <c r="G258" s="4"/>
      <c r="H258" s="4"/>
      <c r="J258" s="4"/>
      <c r="K258" s="4"/>
      <c r="L258" s="4"/>
      <c r="M258" s="4"/>
      <c r="N258" s="4"/>
      <c r="O258" s="4"/>
      <c r="P258" s="4"/>
      <c r="R258" s="4"/>
      <c r="S258" s="4"/>
      <c r="T258" s="4"/>
      <c r="U258" s="4"/>
      <c r="V258" s="4"/>
      <c r="W258" s="4"/>
      <c r="X258" s="4"/>
      <c r="Z258" s="11"/>
      <c r="AA258" s="11"/>
      <c r="AB258" s="11"/>
      <c r="AC258" s="11"/>
      <c r="AD258" s="11"/>
      <c r="AE258" s="11"/>
      <c r="AF258" s="11" t="e">
        <f>IF(AND(#REF!="", P258=""), "", IF(P258&gt;0, (#REF!-P258)/P258, 1))</f>
        <v>#REF!</v>
      </c>
    </row>
    <row r="259" spans="3:32" x14ac:dyDescent="0.25">
      <c r="C259" s="4"/>
      <c r="D259" s="4"/>
      <c r="E259" s="4"/>
      <c r="F259" s="4"/>
      <c r="G259" s="4"/>
      <c r="H259" s="4"/>
      <c r="J259" s="4"/>
      <c r="K259" s="4"/>
      <c r="L259" s="4"/>
      <c r="M259" s="4"/>
      <c r="N259" s="4"/>
      <c r="O259" s="4"/>
      <c r="P259" s="4"/>
      <c r="R259" s="4"/>
      <c r="S259" s="4"/>
      <c r="T259" s="4"/>
      <c r="U259" s="4"/>
      <c r="V259" s="4"/>
      <c r="W259" s="4"/>
      <c r="X259" s="4"/>
      <c r="Z259" s="11"/>
      <c r="AA259" s="11"/>
      <c r="AB259" s="11"/>
      <c r="AC259" s="11"/>
      <c r="AD259" s="11"/>
      <c r="AE259" s="11"/>
      <c r="AF259" s="11" t="e">
        <f>IF(AND(#REF!="", P259=""), "", IF(P259&gt;0, (#REF!-P259)/P259, 1))</f>
        <v>#REF!</v>
      </c>
    </row>
    <row r="260" spans="3:32" x14ac:dyDescent="0.25">
      <c r="C260" s="4"/>
      <c r="D260" s="4"/>
      <c r="E260" s="4"/>
      <c r="F260" s="4"/>
      <c r="G260" s="4"/>
      <c r="H260" s="4"/>
      <c r="J260" s="4"/>
      <c r="K260" s="4"/>
      <c r="L260" s="4"/>
      <c r="M260" s="4"/>
      <c r="N260" s="4"/>
      <c r="O260" s="4"/>
      <c r="P260" s="4"/>
      <c r="R260" s="4"/>
      <c r="S260" s="4"/>
      <c r="T260" s="4"/>
      <c r="U260" s="4"/>
      <c r="V260" s="4"/>
      <c r="W260" s="4"/>
      <c r="X260" s="4"/>
      <c r="Z260" s="11"/>
      <c r="AA260" s="11"/>
      <c r="AB260" s="11"/>
      <c r="AC260" s="11"/>
      <c r="AD260" s="11"/>
      <c r="AE260" s="11"/>
      <c r="AF260" s="11" t="e">
        <f>IF(AND(#REF!="", P260=""), "", IF(P260&gt;0, (#REF!-P260)/P260, 1))</f>
        <v>#REF!</v>
      </c>
    </row>
    <row r="261" spans="3:32" x14ac:dyDescent="0.25">
      <c r="C261" s="4"/>
      <c r="D261" s="4"/>
      <c r="E261" s="4"/>
      <c r="F261" s="4"/>
      <c r="G261" s="4"/>
      <c r="H261" s="4"/>
      <c r="J261" s="4"/>
      <c r="K261" s="4"/>
      <c r="L261" s="4"/>
      <c r="M261" s="4"/>
      <c r="N261" s="4"/>
      <c r="O261" s="4"/>
      <c r="P261" s="4"/>
      <c r="R261" s="4"/>
      <c r="S261" s="4"/>
      <c r="T261" s="4"/>
      <c r="U261" s="4"/>
      <c r="V261" s="4"/>
      <c r="W261" s="4"/>
      <c r="X261" s="4"/>
      <c r="Z261" s="11"/>
      <c r="AA261" s="11"/>
      <c r="AB261" s="11"/>
      <c r="AC261" s="11"/>
      <c r="AD261" s="11"/>
      <c r="AE261" s="11"/>
      <c r="AF261" s="11" t="e">
        <f>IF(AND(#REF!="", P261=""), "", IF(P261&gt;0, (#REF!-P261)/P261, 1))</f>
        <v>#REF!</v>
      </c>
    </row>
    <row r="262" spans="3:32" x14ac:dyDescent="0.25">
      <c r="C262" s="4"/>
      <c r="D262" s="4"/>
      <c r="E262" s="4"/>
      <c r="F262" s="4"/>
      <c r="G262" s="4"/>
      <c r="H262" s="4"/>
      <c r="J262" s="4"/>
      <c r="K262" s="4"/>
      <c r="L262" s="4"/>
      <c r="M262" s="4"/>
      <c r="N262" s="4"/>
      <c r="O262" s="4"/>
      <c r="P262" s="4"/>
      <c r="R262" s="4"/>
      <c r="S262" s="4"/>
      <c r="T262" s="4"/>
      <c r="U262" s="4"/>
      <c r="V262" s="4"/>
      <c r="W262" s="4"/>
      <c r="X262" s="4"/>
      <c r="Z262" s="11"/>
      <c r="AA262" s="11"/>
      <c r="AB262" s="11"/>
      <c r="AC262" s="11"/>
      <c r="AD262" s="11"/>
      <c r="AE262" s="11"/>
      <c r="AF262" s="11" t="e">
        <f>IF(AND(#REF!="", P262=""), "", IF(P262&gt;0, (#REF!-P262)/P262, 1))</f>
        <v>#REF!</v>
      </c>
    </row>
    <row r="263" spans="3:32" x14ac:dyDescent="0.25">
      <c r="C263" s="4"/>
      <c r="D263" s="4"/>
      <c r="E263" s="4"/>
      <c r="F263" s="4"/>
      <c r="G263" s="4"/>
      <c r="H263" s="4"/>
      <c r="J263" s="4"/>
      <c r="K263" s="4"/>
      <c r="L263" s="4"/>
      <c r="M263" s="4"/>
      <c r="N263" s="4"/>
      <c r="O263" s="4"/>
      <c r="P263" s="4"/>
      <c r="R263" s="4"/>
      <c r="S263" s="4"/>
      <c r="T263" s="4"/>
      <c r="U263" s="4"/>
      <c r="V263" s="4"/>
      <c r="W263" s="4"/>
      <c r="X263" s="4"/>
      <c r="Z263" s="11"/>
      <c r="AA263" s="11"/>
      <c r="AB263" s="11"/>
      <c r="AC263" s="11"/>
      <c r="AD263" s="11"/>
      <c r="AE263" s="11"/>
      <c r="AF263" s="11" t="e">
        <f>IF(AND(#REF!="", P263=""), "", IF(P263&gt;0, (#REF!-P263)/P263, 1))</f>
        <v>#REF!</v>
      </c>
    </row>
    <row r="264" spans="3:32" x14ac:dyDescent="0.25">
      <c r="C264" s="4"/>
      <c r="D264" s="4"/>
      <c r="E264" s="4"/>
      <c r="F264" s="4"/>
      <c r="G264" s="4"/>
      <c r="H264" s="4"/>
      <c r="J264" s="4"/>
      <c r="K264" s="4"/>
      <c r="L264" s="4"/>
      <c r="M264" s="4"/>
      <c r="N264" s="4"/>
      <c r="O264" s="4"/>
      <c r="P264" s="4"/>
      <c r="R264" s="4"/>
      <c r="S264" s="4"/>
      <c r="T264" s="4"/>
      <c r="U264" s="4"/>
      <c r="V264" s="4"/>
      <c r="W264" s="4"/>
      <c r="X264" s="4"/>
      <c r="Z264" s="11"/>
      <c r="AA264" s="11"/>
      <c r="AB264" s="11"/>
      <c r="AC264" s="11"/>
      <c r="AD264" s="11"/>
      <c r="AE264" s="11"/>
      <c r="AF264" s="11" t="e">
        <f>IF(AND(#REF!="", P264=""), "", IF(P264&gt;0, (#REF!-P264)/P264, 1))</f>
        <v>#REF!</v>
      </c>
    </row>
    <row r="265" spans="3:32" x14ac:dyDescent="0.25">
      <c r="C265" s="4"/>
      <c r="D265" s="4"/>
      <c r="E265" s="4"/>
      <c r="F265" s="4"/>
      <c r="G265" s="4"/>
      <c r="H265" s="4"/>
      <c r="J265" s="4"/>
      <c r="K265" s="4"/>
      <c r="L265" s="4"/>
      <c r="M265" s="4"/>
      <c r="N265" s="4"/>
      <c r="O265" s="4"/>
      <c r="P265" s="4"/>
      <c r="R265" s="4"/>
      <c r="S265" s="4"/>
      <c r="T265" s="4"/>
      <c r="U265" s="4"/>
      <c r="V265" s="4"/>
      <c r="W265" s="4"/>
      <c r="X265" s="4"/>
      <c r="Z265" s="11"/>
      <c r="AA265" s="11"/>
      <c r="AB265" s="11"/>
      <c r="AC265" s="11"/>
      <c r="AD265" s="11"/>
      <c r="AE265" s="11"/>
      <c r="AF265" s="11" t="e">
        <f>IF(AND(#REF!="", P265=""), "", IF(P265&gt;0, (#REF!-P265)/P265, 1))</f>
        <v>#REF!</v>
      </c>
    </row>
    <row r="266" spans="3:32" x14ac:dyDescent="0.25">
      <c r="C266" s="4"/>
      <c r="D266" s="4"/>
      <c r="E266" s="4"/>
      <c r="F266" s="4"/>
      <c r="G266" s="4"/>
      <c r="H266" s="4"/>
      <c r="J266" s="4"/>
      <c r="K266" s="4"/>
      <c r="L266" s="4"/>
      <c r="M266" s="4"/>
      <c r="N266" s="4"/>
      <c r="O266" s="4"/>
      <c r="P266" s="4"/>
      <c r="R266" s="4"/>
      <c r="S266" s="4"/>
      <c r="T266" s="4"/>
      <c r="U266" s="4"/>
      <c r="V266" s="4"/>
      <c r="W266" s="4"/>
      <c r="X266" s="4"/>
      <c r="Z266" s="11"/>
      <c r="AA266" s="11"/>
      <c r="AB266" s="11"/>
      <c r="AC266" s="11"/>
      <c r="AD266" s="11"/>
      <c r="AE266" s="11"/>
      <c r="AF266" s="11" t="e">
        <f>IF(AND(#REF!="", P266=""), "", IF(P266&gt;0, (#REF!-P266)/P266, 1))</f>
        <v>#REF!</v>
      </c>
    </row>
    <row r="267" spans="3:32" x14ac:dyDescent="0.25">
      <c r="C267" s="4"/>
      <c r="D267" s="4"/>
      <c r="E267" s="4"/>
      <c r="F267" s="4"/>
      <c r="G267" s="4"/>
      <c r="H267" s="4"/>
      <c r="J267" s="4"/>
      <c r="K267" s="4"/>
      <c r="L267" s="4"/>
      <c r="M267" s="4"/>
      <c r="N267" s="4"/>
      <c r="O267" s="4"/>
      <c r="P267" s="4"/>
      <c r="R267" s="4"/>
      <c r="S267" s="4"/>
      <c r="T267" s="4"/>
      <c r="U267" s="4"/>
      <c r="V267" s="4"/>
      <c r="W267" s="4"/>
      <c r="X267" s="4"/>
      <c r="Z267" s="11"/>
      <c r="AA267" s="11"/>
      <c r="AB267" s="11"/>
      <c r="AC267" s="11"/>
      <c r="AD267" s="11"/>
      <c r="AE267" s="11"/>
      <c r="AF267" s="11" t="e">
        <f>IF(AND(#REF!="", P267=""), "", IF(P267&gt;0, (#REF!-P267)/P267, 1))</f>
        <v>#REF!</v>
      </c>
    </row>
    <row r="268" spans="3:32" x14ac:dyDescent="0.25">
      <c r="C268" s="4"/>
      <c r="D268" s="4"/>
      <c r="E268" s="4"/>
      <c r="F268" s="4"/>
      <c r="G268" s="4"/>
      <c r="H268" s="4"/>
      <c r="J268" s="4"/>
      <c r="K268" s="4"/>
      <c r="L268" s="4"/>
      <c r="M268" s="4"/>
      <c r="N268" s="4"/>
      <c r="O268" s="4"/>
      <c r="P268" s="4"/>
      <c r="R268" s="4"/>
      <c r="S268" s="4"/>
      <c r="T268" s="4"/>
      <c r="U268" s="4"/>
      <c r="V268" s="4"/>
      <c r="W268" s="4"/>
      <c r="X268" s="4"/>
      <c r="Z268" s="11"/>
      <c r="AA268" s="11"/>
      <c r="AB268" s="11"/>
      <c r="AC268" s="11"/>
      <c r="AD268" s="11"/>
      <c r="AE268" s="11"/>
      <c r="AF268" s="11" t="e">
        <f>IF(AND(#REF!="", P268=""), "", IF(P268&gt;0, (#REF!-P268)/P268, 1))</f>
        <v>#REF!</v>
      </c>
    </row>
    <row r="269" spans="3:32" x14ac:dyDescent="0.25">
      <c r="C269" s="4"/>
      <c r="D269" s="4"/>
      <c r="E269" s="4"/>
      <c r="F269" s="4"/>
      <c r="G269" s="4"/>
      <c r="H269" s="4"/>
      <c r="J269" s="4"/>
      <c r="K269" s="4"/>
      <c r="L269" s="4"/>
      <c r="M269" s="4"/>
      <c r="N269" s="4"/>
      <c r="O269" s="4"/>
      <c r="P269" s="4"/>
      <c r="R269" s="4"/>
      <c r="S269" s="4"/>
      <c r="T269" s="4"/>
      <c r="U269" s="4"/>
      <c r="V269" s="4"/>
      <c r="W269" s="4"/>
      <c r="X269" s="4"/>
      <c r="Z269" s="11"/>
      <c r="AA269" s="11"/>
      <c r="AB269" s="11"/>
      <c r="AC269" s="11"/>
      <c r="AD269" s="11"/>
      <c r="AE269" s="11"/>
      <c r="AF269" s="11" t="e">
        <f>IF(AND(#REF!="", P269=""), "", IF(P269&gt;0, (#REF!-P269)/P269, 1))</f>
        <v>#REF!</v>
      </c>
    </row>
    <row r="270" spans="3:32" x14ac:dyDescent="0.25">
      <c r="C270" s="4"/>
      <c r="D270" s="4"/>
      <c r="E270" s="4"/>
      <c r="F270" s="4"/>
      <c r="G270" s="4"/>
      <c r="H270" s="4"/>
      <c r="J270" s="4"/>
      <c r="K270" s="4"/>
      <c r="L270" s="4"/>
      <c r="M270" s="4"/>
      <c r="N270" s="4"/>
      <c r="O270" s="4"/>
      <c r="P270" s="4"/>
      <c r="R270" s="4"/>
      <c r="S270" s="4"/>
      <c r="T270" s="4"/>
      <c r="U270" s="4"/>
      <c r="V270" s="4"/>
      <c r="W270" s="4"/>
      <c r="X270" s="4"/>
      <c r="Z270" s="11"/>
      <c r="AA270" s="11"/>
      <c r="AB270" s="11"/>
      <c r="AC270" s="11"/>
      <c r="AD270" s="11"/>
      <c r="AE270" s="11"/>
      <c r="AF270" s="11" t="e">
        <f>IF(AND(#REF!="", P270=""), "", IF(P270&gt;0, (#REF!-P270)/P270, 1))</f>
        <v>#REF!</v>
      </c>
    </row>
    <row r="271" spans="3:32" x14ac:dyDescent="0.25">
      <c r="C271" s="4"/>
      <c r="D271" s="4"/>
      <c r="E271" s="4"/>
      <c r="F271" s="4"/>
      <c r="G271" s="4"/>
      <c r="H271" s="4"/>
      <c r="J271" s="4"/>
      <c r="K271" s="4"/>
      <c r="L271" s="4"/>
      <c r="M271" s="4"/>
      <c r="N271" s="4"/>
      <c r="O271" s="4"/>
      <c r="P271" s="4"/>
      <c r="R271" s="4"/>
      <c r="S271" s="4"/>
      <c r="T271" s="4"/>
      <c r="U271" s="4"/>
      <c r="V271" s="4"/>
      <c r="W271" s="4"/>
      <c r="X271" s="4"/>
      <c r="Z271" s="11"/>
      <c r="AA271" s="11"/>
      <c r="AB271" s="11"/>
      <c r="AC271" s="11"/>
      <c r="AD271" s="11"/>
      <c r="AE271" s="11"/>
      <c r="AF271" s="11" t="e">
        <f>IF(AND(#REF!="", P271=""), "", IF(P271&gt;0, (#REF!-P271)/P271, 1))</f>
        <v>#REF!</v>
      </c>
    </row>
    <row r="272" spans="3:32" x14ac:dyDescent="0.25">
      <c r="C272" s="4"/>
      <c r="D272" s="4"/>
      <c r="E272" s="4"/>
      <c r="F272" s="4"/>
      <c r="G272" s="4"/>
      <c r="H272" s="4"/>
      <c r="J272" s="4"/>
      <c r="K272" s="4"/>
      <c r="L272" s="4"/>
      <c r="M272" s="4"/>
      <c r="N272" s="4"/>
      <c r="O272" s="4"/>
      <c r="P272" s="4"/>
      <c r="R272" s="4"/>
      <c r="S272" s="4"/>
      <c r="T272" s="4"/>
      <c r="U272" s="4"/>
      <c r="V272" s="4"/>
      <c r="W272" s="4"/>
      <c r="X272" s="4"/>
      <c r="Z272" s="11"/>
      <c r="AA272" s="11"/>
      <c r="AB272" s="11"/>
      <c r="AC272" s="11"/>
      <c r="AD272" s="11"/>
      <c r="AE272" s="11"/>
      <c r="AF272" s="11" t="e">
        <f>IF(AND(#REF!="", P272=""), "", IF(P272&gt;0, (#REF!-P272)/P272, 1))</f>
        <v>#REF!</v>
      </c>
    </row>
    <row r="273" spans="3:32" x14ac:dyDescent="0.25">
      <c r="C273" s="4"/>
      <c r="D273" s="4"/>
      <c r="E273" s="4"/>
      <c r="F273" s="4"/>
      <c r="G273" s="4"/>
      <c r="H273" s="4"/>
      <c r="J273" s="4"/>
      <c r="K273" s="4"/>
      <c r="L273" s="4"/>
      <c r="M273" s="4"/>
      <c r="N273" s="4"/>
      <c r="O273" s="4"/>
      <c r="P273" s="4"/>
      <c r="R273" s="4"/>
      <c r="S273" s="4"/>
      <c r="T273" s="4"/>
      <c r="U273" s="4"/>
      <c r="V273" s="4"/>
      <c r="W273" s="4"/>
      <c r="X273" s="4"/>
      <c r="Z273" s="11"/>
      <c r="AA273" s="11"/>
      <c r="AB273" s="11"/>
      <c r="AC273" s="11"/>
      <c r="AD273" s="11"/>
      <c r="AE273" s="11"/>
      <c r="AF273" s="11" t="e">
        <f>IF(AND(#REF!="", P273=""), "", IF(P273&gt;0, (#REF!-P273)/P273, 1))</f>
        <v>#REF!</v>
      </c>
    </row>
    <row r="274" spans="3:32" x14ac:dyDescent="0.25">
      <c r="C274" s="4"/>
      <c r="D274" s="4"/>
      <c r="E274" s="4"/>
      <c r="F274" s="4"/>
      <c r="G274" s="4"/>
      <c r="H274" s="4"/>
      <c r="J274" s="4"/>
      <c r="K274" s="4"/>
      <c r="L274" s="4"/>
      <c r="M274" s="4"/>
      <c r="N274" s="4"/>
      <c r="O274" s="4"/>
      <c r="P274" s="4"/>
      <c r="R274" s="4"/>
      <c r="S274" s="4"/>
      <c r="T274" s="4"/>
      <c r="U274" s="4"/>
      <c r="V274" s="4"/>
      <c r="W274" s="4"/>
      <c r="X274" s="4"/>
      <c r="Z274" s="11"/>
      <c r="AA274" s="11"/>
      <c r="AB274" s="11"/>
      <c r="AC274" s="11"/>
      <c r="AD274" s="11"/>
      <c r="AE274" s="11"/>
      <c r="AF274" s="11" t="e">
        <f>IF(AND(#REF!="", P274=""), "", IF(P274&gt;0, (#REF!-P274)/P274, 1))</f>
        <v>#REF!</v>
      </c>
    </row>
    <row r="275" spans="3:32" x14ac:dyDescent="0.25">
      <c r="C275" s="4"/>
      <c r="D275" s="4"/>
      <c r="E275" s="4"/>
      <c r="F275" s="4"/>
      <c r="G275" s="4"/>
      <c r="H275" s="4"/>
      <c r="J275" s="4"/>
      <c r="K275" s="4"/>
      <c r="L275" s="4"/>
      <c r="M275" s="4"/>
      <c r="N275" s="4"/>
      <c r="O275" s="4"/>
      <c r="P275" s="4"/>
      <c r="R275" s="4"/>
      <c r="S275" s="4"/>
      <c r="T275" s="4"/>
      <c r="U275" s="4"/>
      <c r="V275" s="4"/>
      <c r="W275" s="4"/>
      <c r="X275" s="4"/>
      <c r="Z275" s="11"/>
      <c r="AA275" s="11"/>
      <c r="AB275" s="11"/>
      <c r="AC275" s="11"/>
      <c r="AD275" s="11"/>
      <c r="AE275" s="11"/>
      <c r="AF275" s="11" t="e">
        <f>IF(AND(#REF!="", P275=""), "", IF(P275&gt;0, (#REF!-P275)/P275, 1))</f>
        <v>#REF!</v>
      </c>
    </row>
    <row r="276" spans="3:32" x14ac:dyDescent="0.25">
      <c r="C276" s="4"/>
      <c r="D276" s="4"/>
      <c r="E276" s="4"/>
      <c r="F276" s="4"/>
      <c r="G276" s="4"/>
      <c r="H276" s="4"/>
      <c r="J276" s="4"/>
      <c r="K276" s="4"/>
      <c r="L276" s="4"/>
      <c r="M276" s="4"/>
      <c r="N276" s="4"/>
      <c r="O276" s="4"/>
      <c r="P276" s="4"/>
      <c r="R276" s="4"/>
      <c r="S276" s="4"/>
      <c r="T276" s="4"/>
      <c r="U276" s="4"/>
      <c r="V276" s="4"/>
      <c r="W276" s="4"/>
      <c r="X276" s="4"/>
      <c r="Z276" s="11"/>
      <c r="AA276" s="11"/>
      <c r="AB276" s="11"/>
      <c r="AC276" s="11"/>
      <c r="AD276" s="11"/>
      <c r="AE276" s="11"/>
      <c r="AF276" s="11" t="e">
        <f>IF(AND(#REF!="", P276=""), "", IF(P276&gt;0, (#REF!-P276)/P276, 1))</f>
        <v>#REF!</v>
      </c>
    </row>
    <row r="277" spans="3:32" x14ac:dyDescent="0.25">
      <c r="C277" s="4"/>
      <c r="D277" s="4"/>
      <c r="E277" s="4"/>
      <c r="F277" s="4"/>
      <c r="G277" s="4"/>
      <c r="H277" s="4"/>
      <c r="J277" s="4"/>
      <c r="K277" s="4"/>
      <c r="L277" s="4"/>
      <c r="M277" s="4"/>
      <c r="N277" s="4"/>
      <c r="O277" s="4"/>
      <c r="P277" s="4"/>
      <c r="R277" s="4"/>
      <c r="S277" s="4"/>
      <c r="T277" s="4"/>
      <c r="U277" s="4"/>
      <c r="V277" s="4"/>
      <c r="W277" s="4"/>
      <c r="X277" s="4"/>
      <c r="Z277" s="11"/>
      <c r="AA277" s="11"/>
      <c r="AB277" s="11"/>
      <c r="AC277" s="11"/>
      <c r="AD277" s="11"/>
      <c r="AE277" s="11"/>
      <c r="AF277" s="11" t="e">
        <f>IF(AND(#REF!="", P277=""), "", IF(P277&gt;0, (#REF!-P277)/P277, 1))</f>
        <v>#REF!</v>
      </c>
    </row>
    <row r="278" spans="3:32" x14ac:dyDescent="0.25">
      <c r="C278" s="4"/>
      <c r="D278" s="4"/>
      <c r="E278" s="4"/>
      <c r="F278" s="4"/>
      <c r="G278" s="4"/>
      <c r="H278" s="4"/>
      <c r="J278" s="4"/>
      <c r="K278" s="4"/>
      <c r="L278" s="4"/>
      <c r="M278" s="4"/>
      <c r="N278" s="4"/>
      <c r="O278" s="4"/>
      <c r="P278" s="4"/>
      <c r="R278" s="4"/>
      <c r="S278" s="4"/>
      <c r="T278" s="4"/>
      <c r="U278" s="4"/>
      <c r="V278" s="4"/>
      <c r="W278" s="4"/>
      <c r="X278" s="4"/>
      <c r="Z278" s="11"/>
      <c r="AA278" s="11"/>
      <c r="AB278" s="11"/>
      <c r="AC278" s="11"/>
      <c r="AD278" s="11"/>
      <c r="AE278" s="11"/>
      <c r="AF278" s="11" t="e">
        <f>IF(AND(#REF!="", P278=""), "", IF(P278&gt;0, (#REF!-P278)/P278, 1))</f>
        <v>#REF!</v>
      </c>
    </row>
    <row r="279" spans="3:32" x14ac:dyDescent="0.25">
      <c r="C279" s="4"/>
      <c r="D279" s="4"/>
      <c r="E279" s="4"/>
      <c r="F279" s="4"/>
      <c r="G279" s="4"/>
      <c r="H279" s="4"/>
      <c r="J279" s="4"/>
      <c r="K279" s="4"/>
      <c r="L279" s="4"/>
      <c r="M279" s="4"/>
      <c r="N279" s="4"/>
      <c r="O279" s="4"/>
      <c r="P279" s="4"/>
      <c r="R279" s="4"/>
      <c r="S279" s="4"/>
      <c r="T279" s="4"/>
      <c r="U279" s="4"/>
      <c r="V279" s="4"/>
      <c r="W279" s="4"/>
      <c r="X279" s="4"/>
      <c r="Z279" s="11"/>
      <c r="AA279" s="11"/>
      <c r="AB279" s="11"/>
      <c r="AC279" s="11"/>
      <c r="AD279" s="11"/>
      <c r="AE279" s="11"/>
      <c r="AF279" s="11" t="e">
        <f>IF(AND(#REF!="", P279=""), "", IF(P279&gt;0, (#REF!-P279)/P279, 1))</f>
        <v>#REF!</v>
      </c>
    </row>
    <row r="280" spans="3:32" x14ac:dyDescent="0.25">
      <c r="C280" s="4"/>
      <c r="D280" s="4"/>
      <c r="E280" s="4"/>
      <c r="F280" s="4"/>
      <c r="G280" s="4"/>
      <c r="H280" s="4"/>
      <c r="J280" s="4"/>
      <c r="K280" s="4"/>
      <c r="L280" s="4"/>
      <c r="M280" s="4"/>
      <c r="N280" s="4"/>
      <c r="O280" s="4"/>
      <c r="P280" s="4"/>
      <c r="R280" s="4"/>
      <c r="S280" s="4"/>
      <c r="T280" s="4"/>
      <c r="U280" s="4"/>
      <c r="V280" s="4"/>
      <c r="W280" s="4"/>
      <c r="X280" s="4"/>
      <c r="Z280" s="11"/>
      <c r="AA280" s="11"/>
      <c r="AB280" s="11"/>
      <c r="AC280" s="11"/>
      <c r="AD280" s="11"/>
      <c r="AE280" s="11"/>
      <c r="AF280" s="11" t="e">
        <f>IF(AND(#REF!="", P280=""), "", IF(P280&gt;0, (#REF!-P280)/P280, 1))</f>
        <v>#REF!</v>
      </c>
    </row>
    <row r="281" spans="3:32" x14ac:dyDescent="0.25">
      <c r="C281" s="4"/>
      <c r="D281" s="4"/>
      <c r="E281" s="4"/>
      <c r="F281" s="4"/>
      <c r="G281" s="4"/>
      <c r="H281" s="4"/>
      <c r="J281" s="4"/>
      <c r="K281" s="4"/>
      <c r="L281" s="4"/>
      <c r="M281" s="4"/>
      <c r="N281" s="4"/>
      <c r="O281" s="4"/>
      <c r="P281" s="4"/>
      <c r="R281" s="4"/>
      <c r="S281" s="4"/>
      <c r="T281" s="4"/>
      <c r="U281" s="4"/>
      <c r="V281" s="4"/>
      <c r="W281" s="4"/>
      <c r="X281" s="4"/>
      <c r="Z281" s="11"/>
      <c r="AA281" s="11"/>
      <c r="AB281" s="11"/>
      <c r="AC281" s="11"/>
      <c r="AD281" s="11"/>
      <c r="AE281" s="11"/>
      <c r="AF281" s="11" t="e">
        <f>IF(AND(#REF!="", P281=""), "", IF(P281&gt;0, (#REF!-P281)/P281, 1))</f>
        <v>#REF!</v>
      </c>
    </row>
    <row r="282" spans="3:32" x14ac:dyDescent="0.25">
      <c r="C282" s="4"/>
      <c r="D282" s="4"/>
      <c r="E282" s="4"/>
      <c r="F282" s="4"/>
      <c r="G282" s="4"/>
      <c r="H282" s="4"/>
      <c r="J282" s="4"/>
      <c r="K282" s="4"/>
      <c r="L282" s="4"/>
      <c r="M282" s="4"/>
      <c r="N282" s="4"/>
      <c r="O282" s="4"/>
      <c r="P282" s="4"/>
      <c r="R282" s="4"/>
      <c r="S282" s="4"/>
      <c r="T282" s="4"/>
      <c r="U282" s="4"/>
      <c r="V282" s="4"/>
      <c r="W282" s="4"/>
      <c r="X282" s="4"/>
      <c r="Z282" s="11"/>
      <c r="AA282" s="11"/>
      <c r="AB282" s="11"/>
      <c r="AC282" s="11"/>
      <c r="AD282" s="11"/>
      <c r="AE282" s="11"/>
      <c r="AF282" s="11" t="e">
        <f>IF(AND(#REF!="", P282=""), "", IF(P282&gt;0, (#REF!-P282)/P282, 1))</f>
        <v>#REF!</v>
      </c>
    </row>
    <row r="283" spans="3:32" x14ac:dyDescent="0.25">
      <c r="C283" s="4"/>
      <c r="D283" s="4"/>
      <c r="E283" s="4"/>
      <c r="F283" s="4"/>
      <c r="G283" s="4"/>
      <c r="H283" s="4"/>
      <c r="J283" s="4"/>
      <c r="K283" s="4"/>
      <c r="L283" s="4"/>
      <c r="M283" s="4"/>
      <c r="N283" s="4"/>
      <c r="O283" s="4"/>
      <c r="P283" s="4"/>
      <c r="R283" s="4"/>
      <c r="S283" s="4"/>
      <c r="T283" s="4"/>
      <c r="U283" s="4"/>
      <c r="V283" s="4"/>
      <c r="W283" s="4"/>
      <c r="X283" s="4"/>
      <c r="Z283" s="11"/>
      <c r="AA283" s="11"/>
      <c r="AB283" s="11"/>
      <c r="AC283" s="11"/>
      <c r="AD283" s="11"/>
      <c r="AE283" s="11"/>
      <c r="AF283" s="11" t="e">
        <f>IF(AND(#REF!="", P283=""), "", IF(P283&gt;0, (#REF!-P283)/P283, 1))</f>
        <v>#REF!</v>
      </c>
    </row>
    <row r="284" spans="3:32" x14ac:dyDescent="0.25">
      <c r="C284" s="4"/>
      <c r="D284" s="4"/>
      <c r="E284" s="4"/>
      <c r="F284" s="4"/>
      <c r="G284" s="4"/>
      <c r="H284" s="4"/>
      <c r="J284" s="4"/>
      <c r="K284" s="4"/>
      <c r="L284" s="4"/>
      <c r="M284" s="4"/>
      <c r="N284" s="4"/>
      <c r="O284" s="4"/>
      <c r="P284" s="4"/>
      <c r="R284" s="4"/>
      <c r="S284" s="4"/>
      <c r="T284" s="4"/>
      <c r="U284" s="4"/>
      <c r="V284" s="4"/>
      <c r="W284" s="4"/>
      <c r="X284" s="4"/>
      <c r="Z284" s="11"/>
      <c r="AA284" s="11"/>
      <c r="AB284" s="11"/>
      <c r="AC284" s="11"/>
      <c r="AD284" s="11"/>
      <c r="AE284" s="11"/>
      <c r="AF284" s="11" t="e">
        <f>IF(AND(#REF!="", P284=""), "", IF(P284&gt;0, (#REF!-P284)/P284, 1))</f>
        <v>#REF!</v>
      </c>
    </row>
    <row r="285" spans="3:32" x14ac:dyDescent="0.25">
      <c r="C285" s="4"/>
      <c r="D285" s="4"/>
      <c r="E285" s="4"/>
      <c r="F285" s="4"/>
      <c r="G285" s="4"/>
      <c r="H285" s="4"/>
      <c r="J285" s="4"/>
      <c r="K285" s="4"/>
      <c r="L285" s="4"/>
      <c r="M285" s="4"/>
      <c r="N285" s="4"/>
      <c r="O285" s="4"/>
      <c r="P285" s="4"/>
      <c r="R285" s="4"/>
      <c r="S285" s="4"/>
      <c r="T285" s="4"/>
      <c r="U285" s="4"/>
      <c r="V285" s="4"/>
      <c r="W285" s="4"/>
      <c r="X285" s="4"/>
      <c r="Z285" s="11"/>
      <c r="AA285" s="11"/>
      <c r="AB285" s="11"/>
      <c r="AC285" s="11"/>
      <c r="AD285" s="11"/>
      <c r="AE285" s="11"/>
      <c r="AF285" s="11" t="e">
        <f>IF(AND(#REF!="", P285=""), "", IF(P285&gt;0, (#REF!-P285)/P285, 1))</f>
        <v>#REF!</v>
      </c>
    </row>
    <row r="286" spans="3:32" x14ac:dyDescent="0.25">
      <c r="C286" s="4"/>
      <c r="D286" s="4"/>
      <c r="E286" s="4"/>
      <c r="F286" s="4"/>
      <c r="G286" s="4"/>
      <c r="H286" s="4"/>
      <c r="J286" s="4"/>
      <c r="K286" s="4"/>
      <c r="L286" s="4"/>
      <c r="M286" s="4"/>
      <c r="N286" s="4"/>
      <c r="O286" s="4"/>
      <c r="P286" s="4"/>
      <c r="R286" s="4"/>
      <c r="S286" s="4"/>
      <c r="T286" s="4"/>
      <c r="U286" s="4"/>
      <c r="V286" s="4"/>
      <c r="W286" s="4"/>
      <c r="X286" s="4"/>
      <c r="Z286" s="11"/>
      <c r="AA286" s="11"/>
      <c r="AB286" s="11"/>
      <c r="AC286" s="11"/>
      <c r="AD286" s="11"/>
      <c r="AE286" s="11"/>
      <c r="AF286" s="11" t="e">
        <f>IF(AND(#REF!="", P286=""), "", IF(P286&gt;0, (#REF!-P286)/P286, 1))</f>
        <v>#REF!</v>
      </c>
    </row>
    <row r="287" spans="3:32" x14ac:dyDescent="0.25">
      <c r="C287" s="4"/>
      <c r="D287" s="4"/>
      <c r="E287" s="4"/>
      <c r="F287" s="4"/>
      <c r="G287" s="4"/>
      <c r="H287" s="4"/>
      <c r="J287" s="4"/>
      <c r="K287" s="4"/>
      <c r="L287" s="4"/>
      <c r="M287" s="4"/>
      <c r="N287" s="4"/>
      <c r="O287" s="4"/>
      <c r="P287" s="4"/>
      <c r="R287" s="4"/>
      <c r="S287" s="4"/>
      <c r="T287" s="4"/>
      <c r="U287" s="4"/>
      <c r="V287" s="4"/>
      <c r="W287" s="4"/>
      <c r="X287" s="4"/>
      <c r="Z287" s="11"/>
      <c r="AA287" s="11"/>
      <c r="AB287" s="11"/>
      <c r="AC287" s="11"/>
      <c r="AD287" s="11"/>
      <c r="AE287" s="11"/>
      <c r="AF287" s="11" t="e">
        <f>IF(AND(#REF!="", P287=""), "", IF(P287&gt;0, (#REF!-P287)/P287, 1))</f>
        <v>#REF!</v>
      </c>
    </row>
    <row r="288" spans="3:32" x14ac:dyDescent="0.25">
      <c r="C288" s="4"/>
      <c r="D288" s="4"/>
      <c r="E288" s="4"/>
      <c r="F288" s="4"/>
      <c r="G288" s="4"/>
      <c r="H288" s="4"/>
      <c r="J288" s="4"/>
      <c r="K288" s="4"/>
      <c r="L288" s="4"/>
      <c r="M288" s="4"/>
      <c r="N288" s="4"/>
      <c r="O288" s="4"/>
      <c r="P288" s="4"/>
      <c r="R288" s="4"/>
      <c r="S288" s="4"/>
      <c r="T288" s="4"/>
      <c r="U288" s="4"/>
      <c r="V288" s="4"/>
      <c r="W288" s="4"/>
      <c r="X288" s="4"/>
      <c r="Z288" s="11"/>
      <c r="AA288" s="11"/>
      <c r="AB288" s="11"/>
      <c r="AC288" s="11"/>
      <c r="AD288" s="11"/>
      <c r="AE288" s="11"/>
      <c r="AF288" s="11" t="e">
        <f>IF(AND(#REF!="", P288=""), "", IF(P288&gt;0, (#REF!-P288)/P288, 1))</f>
        <v>#REF!</v>
      </c>
    </row>
    <row r="289" spans="3:32" x14ac:dyDescent="0.25">
      <c r="C289" s="4"/>
      <c r="D289" s="4"/>
      <c r="E289" s="4"/>
      <c r="F289" s="4"/>
      <c r="G289" s="4"/>
      <c r="H289" s="4"/>
      <c r="J289" s="4"/>
      <c r="K289" s="4"/>
      <c r="L289" s="4"/>
      <c r="M289" s="4"/>
      <c r="N289" s="4"/>
      <c r="O289" s="4"/>
      <c r="P289" s="4"/>
      <c r="R289" s="4"/>
      <c r="S289" s="4"/>
      <c r="T289" s="4"/>
      <c r="U289" s="4"/>
      <c r="V289" s="4"/>
      <c r="W289" s="4"/>
      <c r="X289" s="4"/>
      <c r="Z289" s="11"/>
      <c r="AA289" s="11"/>
      <c r="AB289" s="11"/>
      <c r="AC289" s="11"/>
      <c r="AD289" s="11"/>
      <c r="AE289" s="11"/>
      <c r="AF289" s="11" t="e">
        <f>IF(AND(#REF!="", P289=""), "", IF(P289&gt;0, (#REF!-P289)/P289, 1))</f>
        <v>#REF!</v>
      </c>
    </row>
    <row r="290" spans="3:32" x14ac:dyDescent="0.25">
      <c r="C290" s="4"/>
      <c r="D290" s="4"/>
      <c r="E290" s="4"/>
      <c r="F290" s="4"/>
      <c r="G290" s="4"/>
      <c r="H290" s="4"/>
      <c r="J290" s="4"/>
      <c r="K290" s="4"/>
      <c r="L290" s="4"/>
      <c r="M290" s="4"/>
      <c r="N290" s="4"/>
      <c r="O290" s="4"/>
      <c r="P290" s="4"/>
      <c r="R290" s="4"/>
      <c r="S290" s="4"/>
      <c r="T290" s="4"/>
      <c r="U290" s="4"/>
      <c r="V290" s="4"/>
      <c r="W290" s="4"/>
      <c r="X290" s="4"/>
      <c r="Z290" s="11"/>
      <c r="AA290" s="11"/>
      <c r="AB290" s="11"/>
      <c r="AC290" s="11"/>
      <c r="AD290" s="11"/>
      <c r="AE290" s="11"/>
      <c r="AF290" s="11" t="e">
        <f>IF(AND(#REF!="", P290=""), "", IF(P290&gt;0, (#REF!-P290)/P290, 1))</f>
        <v>#REF!</v>
      </c>
    </row>
    <row r="291" spans="3:32" x14ac:dyDescent="0.25">
      <c r="C291" s="4"/>
      <c r="D291" s="4"/>
      <c r="E291" s="4"/>
      <c r="F291" s="4"/>
      <c r="G291" s="4"/>
      <c r="H291" s="4"/>
      <c r="J291" s="4"/>
      <c r="K291" s="4"/>
      <c r="L291" s="4"/>
      <c r="M291" s="4"/>
      <c r="N291" s="4"/>
      <c r="O291" s="4"/>
      <c r="P291" s="4"/>
      <c r="R291" s="4"/>
      <c r="S291" s="4"/>
      <c r="T291" s="4"/>
      <c r="U291" s="4"/>
      <c r="V291" s="4"/>
      <c r="W291" s="4"/>
      <c r="X291" s="4"/>
      <c r="Z291" s="11"/>
      <c r="AA291" s="11"/>
      <c r="AB291" s="11"/>
      <c r="AC291" s="11"/>
      <c r="AD291" s="11"/>
      <c r="AE291" s="11"/>
      <c r="AF291" s="11" t="e">
        <f>IF(AND(#REF!="", P291=""), "", IF(P291&gt;0, (#REF!-P291)/P291, 1))</f>
        <v>#REF!</v>
      </c>
    </row>
    <row r="292" spans="3:32" x14ac:dyDescent="0.25">
      <c r="C292" s="4"/>
      <c r="D292" s="4"/>
      <c r="E292" s="4"/>
      <c r="F292" s="4"/>
      <c r="G292" s="4"/>
      <c r="H292" s="4"/>
      <c r="J292" s="4"/>
      <c r="K292" s="4"/>
      <c r="L292" s="4"/>
      <c r="M292" s="4"/>
      <c r="N292" s="4"/>
      <c r="O292" s="4"/>
      <c r="P292" s="4"/>
      <c r="R292" s="4"/>
      <c r="S292" s="4"/>
      <c r="T292" s="4"/>
      <c r="U292" s="4"/>
      <c r="V292" s="4"/>
      <c r="W292" s="4"/>
      <c r="X292" s="4"/>
      <c r="Z292" s="11"/>
      <c r="AA292" s="11"/>
      <c r="AB292" s="11"/>
      <c r="AC292" s="11"/>
      <c r="AD292" s="11"/>
      <c r="AE292" s="11"/>
      <c r="AF292" s="11" t="e">
        <f>IF(AND(#REF!="", P292=""), "", IF(P292&gt;0, (#REF!-P292)/P292, 1))</f>
        <v>#REF!</v>
      </c>
    </row>
    <row r="293" spans="3:32" x14ac:dyDescent="0.25">
      <c r="C293" s="4"/>
      <c r="D293" s="4"/>
      <c r="E293" s="4"/>
      <c r="F293" s="4"/>
      <c r="G293" s="4"/>
      <c r="H293" s="4"/>
      <c r="J293" s="4"/>
      <c r="K293" s="4"/>
      <c r="L293" s="4"/>
      <c r="M293" s="4"/>
      <c r="N293" s="4"/>
      <c r="O293" s="4"/>
      <c r="P293" s="4"/>
      <c r="R293" s="4"/>
      <c r="S293" s="4"/>
      <c r="T293" s="4"/>
      <c r="U293" s="4"/>
      <c r="V293" s="4"/>
      <c r="W293" s="4"/>
      <c r="X293" s="4"/>
      <c r="Z293" s="11"/>
      <c r="AA293" s="11"/>
      <c r="AB293" s="11"/>
      <c r="AC293" s="11"/>
      <c r="AD293" s="11"/>
      <c r="AE293" s="11"/>
      <c r="AF293" s="11" t="e">
        <f>IF(AND(#REF!="", P293=""), "", IF(P293&gt;0, (#REF!-P293)/P293, 1))</f>
        <v>#REF!</v>
      </c>
    </row>
    <row r="294" spans="3:32" x14ac:dyDescent="0.25">
      <c r="C294" s="4"/>
      <c r="D294" s="4"/>
      <c r="E294" s="4"/>
      <c r="F294" s="4"/>
      <c r="G294" s="4"/>
      <c r="H294" s="4"/>
      <c r="J294" s="4"/>
      <c r="K294" s="4"/>
      <c r="L294" s="4"/>
      <c r="M294" s="4"/>
      <c r="N294" s="4"/>
      <c r="O294" s="4"/>
      <c r="P294" s="4"/>
      <c r="R294" s="4"/>
      <c r="S294" s="4"/>
      <c r="T294" s="4"/>
      <c r="U294" s="4"/>
      <c r="V294" s="4"/>
      <c r="W294" s="4"/>
      <c r="X294" s="4"/>
      <c r="Z294" s="11"/>
      <c r="AA294" s="11"/>
      <c r="AB294" s="11"/>
      <c r="AC294" s="11"/>
      <c r="AD294" s="11"/>
      <c r="AE294" s="11"/>
      <c r="AF294" s="11" t="e">
        <f>IF(AND(#REF!="", P294=""), "", IF(P294&gt;0, (#REF!-P294)/P294, 1))</f>
        <v>#REF!</v>
      </c>
    </row>
    <row r="295" spans="3:32" x14ac:dyDescent="0.25">
      <c r="C295" s="4"/>
      <c r="D295" s="4"/>
      <c r="E295" s="4"/>
      <c r="F295" s="4"/>
      <c r="G295" s="4"/>
      <c r="H295" s="4"/>
      <c r="J295" s="4"/>
      <c r="K295" s="4"/>
      <c r="L295" s="4"/>
      <c r="M295" s="4"/>
      <c r="N295" s="4"/>
      <c r="O295" s="4"/>
      <c r="P295" s="4"/>
      <c r="R295" s="4"/>
      <c r="S295" s="4"/>
      <c r="T295" s="4"/>
      <c r="U295" s="4"/>
      <c r="V295" s="4"/>
      <c r="W295" s="4"/>
      <c r="X295" s="4"/>
      <c r="Z295" s="11"/>
      <c r="AA295" s="11"/>
      <c r="AB295" s="11"/>
      <c r="AC295" s="11"/>
      <c r="AD295" s="11"/>
      <c r="AE295" s="11"/>
      <c r="AF295" s="11" t="e">
        <f>IF(AND(#REF!="", P295=""), "", IF(P295&gt;0, (#REF!-P295)/P295, 1))</f>
        <v>#REF!</v>
      </c>
    </row>
    <row r="296" spans="3:32" x14ac:dyDescent="0.25">
      <c r="C296" s="4"/>
      <c r="D296" s="4"/>
      <c r="E296" s="4"/>
      <c r="F296" s="4"/>
      <c r="G296" s="4"/>
      <c r="H296" s="4"/>
      <c r="J296" s="4"/>
      <c r="K296" s="4"/>
      <c r="L296" s="4"/>
      <c r="M296" s="4"/>
      <c r="N296" s="4"/>
      <c r="O296" s="4"/>
      <c r="P296" s="4"/>
      <c r="R296" s="4"/>
      <c r="S296" s="4"/>
      <c r="T296" s="4"/>
      <c r="U296" s="4"/>
      <c r="V296" s="4"/>
      <c r="W296" s="4"/>
      <c r="X296" s="4"/>
      <c r="Z296" s="11"/>
      <c r="AA296" s="11"/>
      <c r="AB296" s="11"/>
      <c r="AC296" s="11"/>
      <c r="AD296" s="11"/>
      <c r="AE296" s="11"/>
      <c r="AF296" s="11" t="e">
        <f>IF(AND(#REF!="", P296=""), "", IF(P296&gt;0, (#REF!-P296)/P296, 1))</f>
        <v>#REF!</v>
      </c>
    </row>
    <row r="297" spans="3:32" x14ac:dyDescent="0.25">
      <c r="C297" s="4"/>
      <c r="D297" s="4"/>
      <c r="E297" s="4"/>
      <c r="F297" s="4"/>
      <c r="G297" s="4"/>
      <c r="H297" s="4"/>
      <c r="J297" s="4"/>
      <c r="K297" s="4"/>
      <c r="L297" s="4"/>
      <c r="M297" s="4"/>
      <c r="N297" s="4"/>
      <c r="O297" s="4"/>
      <c r="P297" s="4"/>
      <c r="R297" s="4"/>
      <c r="S297" s="4"/>
      <c r="T297" s="4"/>
      <c r="U297" s="4"/>
      <c r="V297" s="4"/>
      <c r="W297" s="4"/>
      <c r="X297" s="4"/>
      <c r="Z297" s="11"/>
      <c r="AA297" s="11"/>
      <c r="AB297" s="11"/>
      <c r="AC297" s="11"/>
      <c r="AD297" s="11"/>
      <c r="AE297" s="11"/>
      <c r="AF297" s="11" t="e">
        <f>IF(AND(#REF!="", P297=""), "", IF(P297&gt;0, (#REF!-P297)/P297, 1))</f>
        <v>#REF!</v>
      </c>
    </row>
    <row r="298" spans="3:32" x14ac:dyDescent="0.25">
      <c r="C298" s="4"/>
      <c r="D298" s="4"/>
      <c r="E298" s="4"/>
      <c r="F298" s="4"/>
      <c r="G298" s="4"/>
      <c r="H298" s="4"/>
      <c r="J298" s="4"/>
      <c r="K298" s="4"/>
      <c r="L298" s="4"/>
      <c r="M298" s="4"/>
      <c r="N298" s="4"/>
      <c r="O298" s="4"/>
      <c r="P298" s="4"/>
      <c r="R298" s="4"/>
      <c r="S298" s="4"/>
      <c r="T298" s="4"/>
      <c r="U298" s="4"/>
      <c r="V298" s="4"/>
      <c r="W298" s="4"/>
      <c r="X298" s="4"/>
      <c r="Z298" s="11"/>
      <c r="AA298" s="11"/>
      <c r="AB298" s="11"/>
      <c r="AC298" s="11"/>
      <c r="AD298" s="11"/>
      <c r="AE298" s="11"/>
      <c r="AF298" s="11" t="e">
        <f>IF(AND(#REF!="", P298=""), "", IF(P298&gt;0, (#REF!-P298)/P298, 1))</f>
        <v>#REF!</v>
      </c>
    </row>
    <row r="299" spans="3:32" x14ac:dyDescent="0.25">
      <c r="C299" s="4"/>
      <c r="D299" s="4"/>
      <c r="E299" s="4"/>
      <c r="F299" s="4"/>
      <c r="G299" s="4"/>
      <c r="H299" s="4"/>
      <c r="J299" s="4"/>
      <c r="K299" s="4"/>
      <c r="L299" s="4"/>
      <c r="M299" s="4"/>
      <c r="N299" s="4"/>
      <c r="O299" s="4"/>
      <c r="P299" s="4"/>
      <c r="R299" s="4"/>
      <c r="S299" s="4"/>
      <c r="T299" s="4"/>
      <c r="U299" s="4"/>
      <c r="V299" s="4"/>
      <c r="W299" s="4"/>
      <c r="X299" s="4"/>
      <c r="Z299" s="11"/>
      <c r="AA299" s="11"/>
      <c r="AB299" s="11"/>
      <c r="AC299" s="11"/>
      <c r="AD299" s="11"/>
      <c r="AE299" s="11"/>
      <c r="AF299" s="11" t="e">
        <f>IF(AND(#REF!="", P299=""), "", IF(P299&gt;0, (#REF!-P299)/P299, 1))</f>
        <v>#REF!</v>
      </c>
    </row>
    <row r="300" spans="3:32" x14ac:dyDescent="0.25">
      <c r="C300" s="4"/>
      <c r="D300" s="4"/>
      <c r="E300" s="4"/>
      <c r="F300" s="4"/>
      <c r="G300" s="4"/>
      <c r="H300" s="4"/>
      <c r="J300" s="4"/>
      <c r="K300" s="4"/>
      <c r="L300" s="4"/>
      <c r="M300" s="4"/>
      <c r="N300" s="4"/>
      <c r="O300" s="4"/>
      <c r="P300" s="4"/>
      <c r="R300" s="4"/>
      <c r="S300" s="4"/>
      <c r="T300" s="4"/>
      <c r="U300" s="4"/>
      <c r="V300" s="4"/>
      <c r="W300" s="4"/>
      <c r="X300" s="4"/>
      <c r="Z300" s="11"/>
      <c r="AA300" s="11"/>
      <c r="AB300" s="11"/>
      <c r="AC300" s="11"/>
      <c r="AD300" s="11"/>
      <c r="AE300" s="11"/>
      <c r="AF300" s="11" t="e">
        <f>IF(AND(#REF!="", P300=""), "", IF(P300&gt;0, (#REF!-P300)/P300, 1))</f>
        <v>#REF!</v>
      </c>
    </row>
    <row r="301" spans="3:32" x14ac:dyDescent="0.25">
      <c r="C301" s="4"/>
      <c r="D301" s="4"/>
      <c r="E301" s="4"/>
      <c r="F301" s="4"/>
      <c r="G301" s="4"/>
      <c r="H301" s="4"/>
      <c r="J301" s="4"/>
      <c r="K301" s="4"/>
      <c r="L301" s="4"/>
      <c r="M301" s="4"/>
      <c r="N301" s="4"/>
      <c r="O301" s="4"/>
      <c r="P301" s="4"/>
      <c r="R301" s="4"/>
      <c r="S301" s="4"/>
      <c r="T301" s="4"/>
      <c r="U301" s="4"/>
      <c r="V301" s="4"/>
      <c r="W301" s="4"/>
      <c r="X301" s="4"/>
      <c r="Z301" s="11"/>
      <c r="AA301" s="11"/>
      <c r="AB301" s="11"/>
      <c r="AC301" s="11"/>
      <c r="AD301" s="11"/>
      <c r="AE301" s="11"/>
      <c r="AF301" s="11" t="e">
        <f>IF(AND(#REF!="", P301=""), "", IF(P301&gt;0, (#REF!-P301)/P301, 1))</f>
        <v>#REF!</v>
      </c>
    </row>
    <row r="302" spans="3:32" x14ac:dyDescent="0.25">
      <c r="C302" s="4"/>
      <c r="D302" s="4"/>
      <c r="E302" s="4"/>
      <c r="F302" s="4"/>
      <c r="G302" s="4"/>
      <c r="H302" s="4"/>
      <c r="J302" s="4"/>
      <c r="K302" s="4"/>
      <c r="L302" s="4"/>
      <c r="M302" s="4"/>
      <c r="N302" s="4"/>
      <c r="O302" s="4"/>
      <c r="P302" s="4"/>
      <c r="R302" s="4"/>
      <c r="S302" s="4"/>
      <c r="T302" s="4"/>
      <c r="U302" s="4"/>
      <c r="V302" s="4"/>
      <c r="W302" s="4"/>
      <c r="X302" s="4"/>
      <c r="Z302" s="11"/>
      <c r="AA302" s="11"/>
      <c r="AB302" s="11"/>
      <c r="AC302" s="11"/>
      <c r="AD302" s="11"/>
      <c r="AE302" s="11"/>
      <c r="AF302" s="11" t="e">
        <f>IF(AND(#REF!="", P302=""), "", IF(P302&gt;0, (#REF!-P302)/P302, 1))</f>
        <v>#REF!</v>
      </c>
    </row>
    <row r="303" spans="3:32" x14ac:dyDescent="0.25">
      <c r="C303" s="4"/>
      <c r="D303" s="4"/>
      <c r="E303" s="4"/>
      <c r="F303" s="4"/>
      <c r="G303" s="4"/>
      <c r="H303" s="4"/>
      <c r="J303" s="4"/>
      <c r="K303" s="4"/>
      <c r="L303" s="4"/>
      <c r="M303" s="4"/>
      <c r="N303" s="4"/>
      <c r="O303" s="4"/>
      <c r="P303" s="4"/>
      <c r="R303" s="4"/>
      <c r="S303" s="4"/>
      <c r="T303" s="4"/>
      <c r="U303" s="4"/>
      <c r="V303" s="4"/>
      <c r="W303" s="4"/>
      <c r="X303" s="4"/>
      <c r="Z303" s="11"/>
      <c r="AA303" s="11"/>
      <c r="AB303" s="11"/>
      <c r="AC303" s="11"/>
      <c r="AD303" s="11"/>
      <c r="AE303" s="11"/>
      <c r="AF303" s="11" t="e">
        <f>IF(AND(#REF!="", P303=""), "", IF(P303&gt;0, (#REF!-P303)/P303, 1))</f>
        <v>#REF!</v>
      </c>
    </row>
    <row r="304" spans="3:32" x14ac:dyDescent="0.25">
      <c r="C304" s="4"/>
      <c r="D304" s="4"/>
      <c r="E304" s="4"/>
      <c r="F304" s="4"/>
      <c r="G304" s="4"/>
      <c r="H304" s="4"/>
      <c r="J304" s="4"/>
      <c r="K304" s="4"/>
      <c r="L304" s="4"/>
      <c r="M304" s="4"/>
      <c r="N304" s="4"/>
      <c r="O304" s="4"/>
      <c r="P304" s="4"/>
      <c r="R304" s="4"/>
      <c r="S304" s="4"/>
      <c r="T304" s="4"/>
      <c r="U304" s="4"/>
      <c r="V304" s="4"/>
      <c r="W304" s="4"/>
      <c r="X304" s="4"/>
      <c r="Z304" s="11"/>
      <c r="AA304" s="11"/>
      <c r="AB304" s="11"/>
      <c r="AC304" s="11"/>
      <c r="AD304" s="11"/>
      <c r="AE304" s="11"/>
      <c r="AF304" s="11" t="e">
        <f>IF(AND(#REF!="", P304=""), "", IF(P304&gt;0, (#REF!-P304)/P304, 1))</f>
        <v>#REF!</v>
      </c>
    </row>
    <row r="305" spans="3:32" x14ac:dyDescent="0.25">
      <c r="C305" s="4"/>
      <c r="D305" s="4"/>
      <c r="E305" s="4"/>
      <c r="F305" s="4"/>
      <c r="G305" s="4"/>
      <c r="H305" s="4"/>
      <c r="J305" s="4"/>
      <c r="K305" s="4"/>
      <c r="L305" s="4"/>
      <c r="M305" s="4"/>
      <c r="N305" s="4"/>
      <c r="O305" s="4"/>
      <c r="P305" s="4"/>
      <c r="R305" s="4"/>
      <c r="S305" s="4"/>
      <c r="T305" s="4"/>
      <c r="U305" s="4"/>
      <c r="V305" s="4"/>
      <c r="W305" s="4"/>
      <c r="X305" s="4"/>
      <c r="Z305" s="11"/>
      <c r="AA305" s="11"/>
      <c r="AB305" s="11"/>
      <c r="AC305" s="11"/>
      <c r="AD305" s="11"/>
      <c r="AE305" s="11"/>
      <c r="AF305" s="11" t="e">
        <f>IF(AND(#REF!="", P305=""), "", IF(P305&gt;0, (#REF!-P305)/P305, 1))</f>
        <v>#REF!</v>
      </c>
    </row>
    <row r="306" spans="3:32" x14ac:dyDescent="0.25">
      <c r="C306" s="4"/>
      <c r="D306" s="4"/>
      <c r="E306" s="4"/>
      <c r="F306" s="4"/>
      <c r="G306" s="4"/>
      <c r="H306" s="4"/>
      <c r="J306" s="4"/>
      <c r="K306" s="4"/>
      <c r="L306" s="4"/>
      <c r="M306" s="4"/>
      <c r="N306" s="4"/>
      <c r="O306" s="4"/>
      <c r="P306" s="4"/>
      <c r="R306" s="4"/>
      <c r="S306" s="4"/>
      <c r="T306" s="4"/>
      <c r="U306" s="4"/>
      <c r="V306" s="4"/>
      <c r="W306" s="4"/>
      <c r="X306" s="4"/>
      <c r="Z306" s="11"/>
      <c r="AA306" s="11"/>
      <c r="AB306" s="11"/>
      <c r="AC306" s="11"/>
      <c r="AD306" s="11"/>
      <c r="AE306" s="11"/>
      <c r="AF306" s="11" t="e">
        <f>IF(AND(#REF!="", P306=""), "", IF(P306&gt;0, (#REF!-P306)/P306, 1))</f>
        <v>#REF!</v>
      </c>
    </row>
    <row r="307" spans="3:32" x14ac:dyDescent="0.25">
      <c r="C307" s="4"/>
      <c r="D307" s="4"/>
      <c r="E307" s="4"/>
      <c r="F307" s="4"/>
      <c r="G307" s="4"/>
      <c r="H307" s="4"/>
      <c r="J307" s="4"/>
      <c r="K307" s="4"/>
      <c r="L307" s="4"/>
      <c r="M307" s="4"/>
      <c r="N307" s="4"/>
      <c r="O307" s="4"/>
      <c r="P307" s="4"/>
      <c r="R307" s="4"/>
      <c r="S307" s="4"/>
      <c r="T307" s="4"/>
      <c r="U307" s="4"/>
      <c r="V307" s="4"/>
      <c r="W307" s="4"/>
      <c r="X307" s="4"/>
      <c r="Z307" s="11"/>
      <c r="AA307" s="11"/>
      <c r="AB307" s="11"/>
      <c r="AC307" s="11"/>
      <c r="AD307" s="11"/>
      <c r="AE307" s="11"/>
      <c r="AF307" s="11" t="e">
        <f>IF(AND(#REF!="", P307=""), "", IF(P307&gt;0, (#REF!-P307)/P307, 1))</f>
        <v>#REF!</v>
      </c>
    </row>
    <row r="308" spans="3:32" x14ac:dyDescent="0.25">
      <c r="C308" s="4"/>
      <c r="D308" s="4"/>
      <c r="E308" s="4"/>
      <c r="F308" s="4"/>
      <c r="G308" s="4"/>
      <c r="H308" s="4"/>
      <c r="J308" s="4"/>
      <c r="K308" s="4"/>
      <c r="L308" s="4"/>
      <c r="M308" s="4"/>
      <c r="N308" s="4"/>
      <c r="O308" s="4"/>
      <c r="P308" s="4"/>
      <c r="R308" s="4"/>
      <c r="S308" s="4"/>
      <c r="T308" s="4"/>
      <c r="U308" s="4"/>
      <c r="V308" s="4"/>
      <c r="W308" s="4"/>
      <c r="X308" s="4"/>
      <c r="Z308" s="11"/>
      <c r="AA308" s="11"/>
      <c r="AB308" s="11"/>
      <c r="AC308" s="11"/>
      <c r="AD308" s="11"/>
      <c r="AE308" s="11"/>
      <c r="AF308" s="11" t="e">
        <f>IF(AND(#REF!="", P308=""), "", IF(P308&gt;0, (#REF!-P308)/P308, 1))</f>
        <v>#REF!</v>
      </c>
    </row>
    <row r="309" spans="3:32" x14ac:dyDescent="0.25">
      <c r="C309" s="4"/>
      <c r="D309" s="4"/>
      <c r="E309" s="4"/>
      <c r="F309" s="4"/>
      <c r="G309" s="4"/>
      <c r="H309" s="4"/>
      <c r="J309" s="4"/>
      <c r="K309" s="4"/>
      <c r="L309" s="4"/>
      <c r="M309" s="4"/>
      <c r="N309" s="4"/>
      <c r="O309" s="4"/>
      <c r="P309" s="4"/>
      <c r="R309" s="4" t="str">
        <f t="shared" ref="R309:W310" si="1">IF(AND(C309="", J309=""), "", C309-J309)</f>
        <v/>
      </c>
      <c r="S309" s="4" t="str">
        <f t="shared" si="1"/>
        <v/>
      </c>
      <c r="T309" s="4" t="str">
        <f t="shared" si="1"/>
        <v/>
      </c>
      <c r="U309" s="4" t="str">
        <f t="shared" si="1"/>
        <v/>
      </c>
      <c r="V309" s="4" t="str">
        <f t="shared" si="1"/>
        <v/>
      </c>
      <c r="W309" s="4" t="str">
        <f t="shared" si="1"/>
        <v/>
      </c>
      <c r="X309" s="4" t="e">
        <f>IF(AND(#REF!="", P309=""), "",#REF!- P309)</f>
        <v>#REF!</v>
      </c>
      <c r="Z309" s="11" t="str">
        <f t="shared" ref="Z309:AE310" si="2">IF(AND(C309="", J309=""), "", IF(J309&gt;0, (C309-J309)/J309, 1))</f>
        <v/>
      </c>
      <c r="AA309" s="11" t="str">
        <f t="shared" si="2"/>
        <v/>
      </c>
      <c r="AB309" s="11" t="str">
        <f t="shared" si="2"/>
        <v/>
      </c>
      <c r="AC309" s="11" t="str">
        <f t="shared" si="2"/>
        <v/>
      </c>
      <c r="AD309" s="11" t="str">
        <f t="shared" si="2"/>
        <v/>
      </c>
      <c r="AE309" s="11" t="str">
        <f t="shared" si="2"/>
        <v/>
      </c>
      <c r="AF309" s="11" t="e">
        <f>IF(AND(#REF!="", P309=""), "", IF(P309&gt;0, (#REF!-P309)/P309, 1))</f>
        <v>#REF!</v>
      </c>
    </row>
    <row r="310" spans="3:32" x14ac:dyDescent="0.25">
      <c r="C310" s="4"/>
      <c r="D310" s="4"/>
      <c r="E310" s="4"/>
      <c r="F310" s="4"/>
      <c r="G310" s="4"/>
      <c r="H310" s="4"/>
      <c r="J310" s="4"/>
      <c r="K310" s="4"/>
      <c r="L310" s="4"/>
      <c r="M310" s="4"/>
      <c r="N310" s="4"/>
      <c r="O310" s="4"/>
      <c r="P310" s="4"/>
      <c r="R310" s="4" t="str">
        <f t="shared" si="1"/>
        <v/>
      </c>
      <c r="S310" s="4" t="str">
        <f t="shared" si="1"/>
        <v/>
      </c>
      <c r="T310" s="4" t="str">
        <f t="shared" si="1"/>
        <v/>
      </c>
      <c r="U310" s="4" t="str">
        <f t="shared" si="1"/>
        <v/>
      </c>
      <c r="V310" s="4" t="str">
        <f t="shared" si="1"/>
        <v/>
      </c>
      <c r="W310" s="4" t="str">
        <f t="shared" si="1"/>
        <v/>
      </c>
      <c r="X310" s="4" t="e">
        <f>IF(AND(#REF!="", P310=""), "",#REF!- P310)</f>
        <v>#REF!</v>
      </c>
      <c r="Z310" s="11" t="str">
        <f t="shared" si="2"/>
        <v/>
      </c>
      <c r="AA310" s="11" t="str">
        <f t="shared" si="2"/>
        <v/>
      </c>
      <c r="AB310" s="11" t="str">
        <f t="shared" si="2"/>
        <v/>
      </c>
      <c r="AC310" s="11" t="str">
        <f t="shared" si="2"/>
        <v/>
      </c>
      <c r="AD310" s="11" t="str">
        <f t="shared" si="2"/>
        <v/>
      </c>
      <c r="AE310" s="11" t="str">
        <f t="shared" si="2"/>
        <v/>
      </c>
      <c r="AF310" s="11" t="e">
        <f>IF(AND(#REF!="", P310=""), "", IF(P310&gt;0, (#REF!-P310)/P310, 1))</f>
        <v>#REF!</v>
      </c>
    </row>
  </sheetData>
  <mergeCells count="22">
    <mergeCell ref="M1:Q1"/>
    <mergeCell ref="S1:W1"/>
    <mergeCell ref="N17:O17"/>
    <mergeCell ref="C17:D17"/>
    <mergeCell ref="E17:F17"/>
    <mergeCell ref="G17:H17"/>
    <mergeCell ref="J17:K17"/>
    <mergeCell ref="L17:M17"/>
    <mergeCell ref="B11:U11"/>
    <mergeCell ref="B12:U12"/>
    <mergeCell ref="C14:H14"/>
    <mergeCell ref="J14:O14"/>
    <mergeCell ref="E10:Q10"/>
    <mergeCell ref="Z17:AA17"/>
    <mergeCell ref="AB17:AC17"/>
    <mergeCell ref="AD17:AE17"/>
    <mergeCell ref="R14:AE14"/>
    <mergeCell ref="R15:W15"/>
    <mergeCell ref="Z15:AE15"/>
    <mergeCell ref="R17:S17"/>
    <mergeCell ref="T17:U17"/>
    <mergeCell ref="V17:W17"/>
  </mergeCells>
  <conditionalFormatting sqref="Z19:AE311 R19:X24 AF19:AF310 R26:X311 R25:W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 Dic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2026-03-13T09:12:46Z</dcterms:modified>
</cp:coreProperties>
</file>